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ink/ink1.xml" ContentType="application/inkml+xml"/>
  <Override PartName="/xl/ink/ink2.xml" ContentType="application/inkml+xml"/>
  <Override PartName="/xl/customProperty2.bin" ContentType="application/vnd.openxmlformats-officedocument.spreadsheetml.customProperty"/>
  <Override PartName="/xl/drawings/drawing2.xml" ContentType="application/vnd.openxmlformats-officedocument.drawing+xml"/>
  <Override PartName="/xl/ink/ink3.xml" ContentType="application/inkml+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3.xml" ContentType="application/vnd.openxmlformats-officedocument.drawing+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customProperty12.bin" ContentType="application/vnd.openxmlformats-officedocument.spreadsheetml.customProperty"/>
  <Override PartName="/xl/customProperty13.bin" ContentType="application/vnd.openxmlformats-officedocument.spreadsheetml.customProperty"/>
  <Override PartName="/xl/drawings/drawing4.xml" ContentType="application/vnd.openxmlformats-officedocument.drawing+xml"/>
  <Override PartName="/xl/ink/ink9.xml" ContentType="application/inkml+xml"/>
  <Override PartName="/xl/ink/ink10.xml" ContentType="application/inkml+xml"/>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https://universitychaplaincy-my.sharepoint.com/personal/chelsea2_rcdow_org_uk/Documents/Desktop/Parish Admin Folder/Financial stuff/AFRs/AFR 2020/"/>
    </mc:Choice>
  </mc:AlternateContent>
  <xr:revisionPtr revIDLastSave="2" documentId="8_{8428F566-6F86-42DD-B6BD-108C07598606}" xr6:coauthVersionLast="36" xr6:coauthVersionMax="36" xr10:uidLastSave="{0481B3B0-413C-47C3-B614-8E4D9671EB49}"/>
  <workbookProtection workbookAlgorithmName="SHA-512" workbookHashValue="QIeXFsQPk2jT4d1BQpZoCGAy2Yf4aKONQVZYN9BFFHKfSWmmfw8VQgDrF0wtRUAd1fbxtP2JyClindg30TSDZQ==" workbookSaltValue="tzvVEiPS5YOSMoTmTLL9pg==" workbookSpinCount="100000" lockStructure="1"/>
  <bookViews>
    <workbookView xWindow="-105" yWindow="-105" windowWidth="22695" windowHeight="14595" tabRatio="896" firstSheet="4" activeTab="12" xr2:uid="{00000000-000D-0000-FFFF-FFFF00000000}"/>
  </bookViews>
  <sheets>
    <sheet name="Cover Sheet" sheetId="12" r:id="rId1"/>
    <sheet name="Glossary" sheetId="17" r:id="rId2"/>
    <sheet name="1 Volunteers" sheetId="16" r:id="rId3"/>
    <sheet name="2 Bank Accounts" sheetId="13" r:id="rId4"/>
    <sheet name="3 Loans" sheetId="6" r:id="rId5"/>
    <sheet name="4 Property" sheetId="8" r:id="rId6"/>
    <sheet name="5 Third Party" sheetId="4" r:id="rId7"/>
    <sheet name="6a Legacies, Donations &amp; Sundry" sheetId="9" r:id="rId8"/>
    <sheet name="6b Grants &amp; Miscellaneous" sheetId="19" r:id="rId9"/>
    <sheet name="7 Assets &amp; PRR" sheetId="7" r:id="rId10"/>
    <sheet name="8 Analytical Review" sheetId="5" r:id="rId11"/>
    <sheet name="9 Petty Cash Reconciliation" sheetId="20" r:id="rId12"/>
    <sheet name="10 Year-End Reconciliation" sheetId="3" r:id="rId13"/>
    <sheet name="Provisional Metrics" sheetId="18" r:id="rId14"/>
  </sheets>
  <definedNames>
    <definedName name="_xlnm.Print_Area" localSheetId="2">'1 Volunteers'!$A$1:$D$44</definedName>
    <definedName name="_xlnm.Print_Area" localSheetId="12">'10 Year-End Reconciliation'!$A$1:$G$46</definedName>
    <definedName name="_xlnm.Print_Area" localSheetId="3">'2 Bank Accounts'!$A$1:$H$13</definedName>
    <definedName name="_xlnm.Print_Area" localSheetId="4">'3 Loans'!$A$1:$B$11</definedName>
    <definedName name="_xlnm.Print_Area" localSheetId="5">'4 Property'!$A$1:$F$26</definedName>
    <definedName name="_xlnm.Print_Area" localSheetId="6">'5 Third Party'!$A$1:$G$50</definedName>
    <definedName name="_xlnm.Print_Area" localSheetId="7">'6a Legacies, Donations &amp; Sundry'!$A$1:$D$44</definedName>
    <definedName name="_xlnm.Print_Area" localSheetId="8">'6b Grants &amp; Miscellaneous'!$A$1:$E$40</definedName>
    <definedName name="_xlnm.Print_Area" localSheetId="9">'7 Assets &amp; PRR'!$A$1:$D$146</definedName>
    <definedName name="_xlnm.Print_Area" localSheetId="10">'8 Analytical Review'!$A$1:$F$62</definedName>
    <definedName name="_xlnm.Print_Area" localSheetId="11">'9 Petty Cash Reconciliation'!$A$1:$F$39</definedName>
    <definedName name="_xlnm.Print_Area" localSheetId="0">'Cover Sheet'!$B$1:$I$30</definedName>
    <definedName name="_xlnm.Print_Area" localSheetId="1">Glossary!$A$1:$E$33</definedName>
    <definedName name="_xlnm.Print_Area" localSheetId="13">'Provisional Metrics'!$A$1:$E$52</definedName>
    <definedName name="_xlnm.Print_Titles" localSheetId="7">'6a Legacies, Donations &amp; Sundry'!$1:$4</definedName>
    <definedName name="_xlnm.Print_Titles" localSheetId="8">'6b Grants &amp; Miscellaneous'!$1:$4</definedName>
    <definedName name="_xlnm.Print_Titles" localSheetId="9">'7 Assets &amp; PRR'!$1:$4</definedName>
    <definedName name="_xlnm.Print_Titles" localSheetId="10">'8 Analytical Review'!$1:$4</definedName>
  </definedNames>
  <calcPr calcId="191029"/>
</workbook>
</file>

<file path=xl/calcChain.xml><?xml version="1.0" encoding="utf-8"?>
<calcChain xmlns="http://schemas.openxmlformats.org/spreadsheetml/2006/main">
  <c r="F42" i="4" l="1"/>
  <c r="F43" i="4"/>
  <c r="F29" i="4"/>
  <c r="F30" i="4"/>
  <c r="F31" i="4"/>
  <c r="F32" i="4"/>
  <c r="F33" i="4"/>
  <c r="F34" i="4"/>
  <c r="F35" i="4"/>
  <c r="F36" i="4"/>
  <c r="F37" i="4"/>
  <c r="F38" i="4"/>
  <c r="F39" i="4"/>
  <c r="F40" i="4"/>
  <c r="F41" i="4"/>
  <c r="F44" i="4"/>
  <c r="F45" i="4"/>
  <c r="F46" i="4"/>
  <c r="F9" i="4"/>
  <c r="F10" i="4"/>
  <c r="F11" i="4"/>
  <c r="F12" i="4"/>
  <c r="F13" i="4"/>
  <c r="F14" i="4"/>
  <c r="F15" i="4"/>
  <c r="F16" i="4"/>
  <c r="F17" i="4"/>
  <c r="F18" i="4"/>
  <c r="F23" i="4"/>
  <c r="F19" i="4"/>
  <c r="F20" i="4"/>
  <c r="F21" i="4"/>
  <c r="F22" i="4"/>
  <c r="F24" i="4"/>
  <c r="C29" i="20"/>
  <c r="B11" i="12" l="1"/>
  <c r="B12" i="12" s="1"/>
  <c r="B13" i="12" s="1"/>
  <c r="B14" i="12" s="1"/>
  <c r="B15" i="12" s="1"/>
  <c r="B16" i="12" s="1"/>
  <c r="B17" i="12" s="1"/>
  <c r="B18" i="12" s="1"/>
  <c r="B19" i="12" s="1"/>
  <c r="F43" i="3" l="1"/>
  <c r="E33" i="20" l="1"/>
  <c r="D79" i="7"/>
  <c r="E15" i="20" l="1"/>
  <c r="E19" i="20" s="1"/>
  <c r="A1" i="20"/>
  <c r="C41" i="16" l="1"/>
  <c r="B41" i="16"/>
  <c r="F13" i="13"/>
  <c r="E13" i="13"/>
  <c r="E16" i="8"/>
  <c r="D16" i="8"/>
  <c r="D25" i="8"/>
  <c r="D43" i="9"/>
  <c r="D31" i="9"/>
  <c r="D13" i="9"/>
  <c r="D37" i="19"/>
  <c r="D25" i="19"/>
  <c r="D141" i="7"/>
  <c r="D120" i="7"/>
  <c r="D144" i="7" s="1"/>
  <c r="D59" i="7"/>
  <c r="D82" i="7" s="1"/>
  <c r="A1" i="19"/>
  <c r="F15" i="8"/>
  <c r="F14" i="8"/>
  <c r="F13" i="8"/>
  <c r="F12" i="8"/>
  <c r="F11" i="8"/>
  <c r="F10" i="8"/>
  <c r="D60" i="5"/>
  <c r="E60" i="5"/>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s="1"/>
  <c r="D44" i="5"/>
  <c r="E44" i="5" s="1"/>
  <c r="D43" i="5"/>
  <c r="E43" i="5" s="1"/>
  <c r="D42" i="5"/>
  <c r="E42" i="5" s="1"/>
  <c r="D41" i="5"/>
  <c r="E41" i="5" s="1"/>
  <c r="D40" i="5"/>
  <c r="E40" i="5" s="1"/>
  <c r="D39" i="5"/>
  <c r="E39" i="5" s="1"/>
  <c r="D38" i="5"/>
  <c r="E38" i="5" s="1"/>
  <c r="D33" i="5"/>
  <c r="E33" i="5" s="1"/>
  <c r="D32" i="5"/>
  <c r="E32" i="5" s="1"/>
  <c r="D31" i="5"/>
  <c r="E31" i="5" s="1"/>
  <c r="D30" i="5"/>
  <c r="E30" i="5" s="1"/>
  <c r="D29" i="5"/>
  <c r="E29" i="5" s="1"/>
  <c r="D28" i="5"/>
  <c r="E28" i="5" s="1"/>
  <c r="D27" i="5"/>
  <c r="E27" i="5" s="1"/>
  <c r="D26" i="5"/>
  <c r="E26" i="5" s="1"/>
  <c r="D25" i="5"/>
  <c r="E25" i="5" s="1"/>
  <c r="D24" i="5"/>
  <c r="E24" i="5" s="1"/>
  <c r="D23" i="5"/>
  <c r="E23" i="5" s="1"/>
  <c r="D22" i="5"/>
  <c r="E22" i="5" s="1"/>
  <c r="D21" i="5"/>
  <c r="E21" i="5" s="1"/>
  <c r="D20" i="5"/>
  <c r="E20" i="5" s="1"/>
  <c r="D19" i="5"/>
  <c r="E19" i="5" s="1"/>
  <c r="D18" i="5"/>
  <c r="E18" i="5" s="1"/>
  <c r="C34" i="5"/>
  <c r="F19" i="3"/>
  <c r="D14" i="5"/>
  <c r="E14" i="5" s="1"/>
  <c r="D13" i="5"/>
  <c r="E13" i="5" s="1"/>
  <c r="D12" i="5"/>
  <c r="E12" i="5" s="1"/>
  <c r="D11" i="5"/>
  <c r="E11" i="5" s="1"/>
  <c r="D10" i="5"/>
  <c r="E10" i="5" s="1"/>
  <c r="D9" i="5"/>
  <c r="E9" i="5" s="1"/>
  <c r="D8" i="5"/>
  <c r="E8" i="5" s="1"/>
  <c r="B9" i="6"/>
  <c r="A1" i="3"/>
  <c r="A1" i="5"/>
  <c r="A1" i="7"/>
  <c r="A1" i="9"/>
  <c r="E25" i="4"/>
  <c r="D25" i="4"/>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A1" i="16"/>
  <c r="D9" i="16"/>
  <c r="B34" i="5"/>
  <c r="C15" i="5"/>
  <c r="B15" i="5"/>
  <c r="D39" i="18"/>
  <c r="C39" i="18"/>
  <c r="D49" i="18"/>
  <c r="D47" i="18"/>
  <c r="D45" i="18"/>
  <c r="D29" i="18"/>
  <c r="D31" i="18"/>
  <c r="D27" i="18"/>
  <c r="D23" i="18"/>
  <c r="D21" i="18"/>
  <c r="C49" i="18"/>
  <c r="C47" i="18"/>
  <c r="C45" i="18"/>
  <c r="C23" i="18"/>
  <c r="C21" i="18"/>
  <c r="C19" i="18"/>
  <c r="C31" i="18"/>
  <c r="C29" i="18"/>
  <c r="C27" i="18"/>
  <c r="A1" i="18"/>
  <c r="F9" i="8"/>
  <c r="F16" i="8" s="1"/>
  <c r="A1" i="13"/>
  <c r="A1" i="6"/>
  <c r="A1" i="8"/>
  <c r="A1" i="4"/>
  <c r="C61" i="5"/>
  <c r="B61" i="5"/>
  <c r="C43" i="18" s="1"/>
  <c r="D7" i="5"/>
  <c r="E7" i="5" s="1"/>
  <c r="F27" i="3"/>
  <c r="F28" i="4"/>
  <c r="F8" i="4"/>
  <c r="C25" i="4"/>
  <c r="E47" i="4"/>
  <c r="D47" i="4"/>
  <c r="C47" i="4"/>
  <c r="C15" i="18" l="1"/>
  <c r="C35" i="5"/>
  <c r="D34" i="5"/>
  <c r="E34" i="5" s="1"/>
  <c r="D48" i="4"/>
  <c r="F47" i="4"/>
  <c r="C48" i="4"/>
  <c r="E48" i="4"/>
  <c r="F29" i="3"/>
  <c r="F45" i="3" s="1"/>
  <c r="D41" i="16"/>
  <c r="B35" i="5"/>
  <c r="B62" i="5" s="1"/>
  <c r="F25" i="4"/>
  <c r="D15" i="5"/>
  <c r="E15" i="5" s="1"/>
  <c r="C62" i="5"/>
  <c r="D43" i="18"/>
  <c r="D61" i="5"/>
  <c r="E61" i="5" s="1"/>
  <c r="C9" i="18" l="1"/>
  <c r="C37" i="18" s="1"/>
  <c r="D35" i="5"/>
  <c r="E35" i="5" s="1"/>
  <c r="C35" i="18"/>
  <c r="D62" i="5"/>
  <c r="E62" i="5" s="1"/>
  <c r="C13" i="18"/>
  <c r="D35" i="18"/>
  <c r="D9" i="18"/>
  <c r="D11" i="18" s="1"/>
  <c r="F48" i="4"/>
  <c r="E35" i="20"/>
  <c r="E38" i="20" s="1"/>
  <c r="D37" i="18" l="1"/>
  <c r="C11" i="18"/>
</calcChain>
</file>

<file path=xl/sharedStrings.xml><?xml version="1.0" encoding="utf-8"?>
<sst xmlns="http://schemas.openxmlformats.org/spreadsheetml/2006/main" count="589" uniqueCount="465">
  <si>
    <t>TITLE</t>
  </si>
  <si>
    <t>SIGNATURE</t>
  </si>
  <si>
    <t>NAME</t>
  </si>
  <si>
    <t>Parish Priest</t>
  </si>
  <si>
    <t>Catholic Communications</t>
  </si>
  <si>
    <t>Catholic Education Service</t>
  </si>
  <si>
    <t>Catholic Youth Service</t>
  </si>
  <si>
    <t>Holy Places</t>
  </si>
  <si>
    <t>Sick &amp; Retired Priests</t>
  </si>
  <si>
    <t>Priests Training Fund</t>
  </si>
  <si>
    <t>Day for Life</t>
  </si>
  <si>
    <t>Growing in Faith</t>
  </si>
  <si>
    <t>Apostleship of the Sea</t>
  </si>
  <si>
    <t>SPUC</t>
  </si>
  <si>
    <t>Total Diocesan Charities</t>
  </si>
  <si>
    <t>Total Non-Diocesan Charities</t>
  </si>
  <si>
    <t>Agency for Evangelisation</t>
  </si>
  <si>
    <t>Tax Refunds</t>
  </si>
  <si>
    <t>Rents &amp; Donations from Parish Club</t>
  </si>
  <si>
    <t>General Donations &amp; Fund Raising</t>
  </si>
  <si>
    <t>Candles, Repository &amp; Papers</t>
  </si>
  <si>
    <t>Board &amp; Lodging</t>
  </si>
  <si>
    <t>Parish Centre Revenue</t>
  </si>
  <si>
    <t>Christmas/Easter Offerings, Stipends, Fees</t>
  </si>
  <si>
    <t>Parish Activities</t>
  </si>
  <si>
    <t>Sale of Assets</t>
  </si>
  <si>
    <t>Insurance Claims</t>
  </si>
  <si>
    <t>Bank Interest</t>
  </si>
  <si>
    <t>EXPENDITURE</t>
  </si>
  <si>
    <t>Travel Expenses</t>
  </si>
  <si>
    <t>Supply Priests</t>
  </si>
  <si>
    <t>Housekeeping</t>
  </si>
  <si>
    <t>Catechetics</t>
  </si>
  <si>
    <t>Heat, Light &amp; Water</t>
  </si>
  <si>
    <t>Council Tax, Insurance &amp; Rates</t>
  </si>
  <si>
    <t>Parish Centre Expenses</t>
  </si>
  <si>
    <t>Office &amp; Administration</t>
  </si>
  <si>
    <t>Mass Stipends Distributed</t>
  </si>
  <si>
    <t>Diocesan Assessment</t>
  </si>
  <si>
    <t>Deanery Expenses</t>
  </si>
  <si>
    <t>Petty Cash</t>
  </si>
  <si>
    <t>SURPLUS/DEFICIT</t>
  </si>
  <si>
    <t>ACTUAL SIGNATURE IS REQUIRED</t>
  </si>
  <si>
    <t>Amount</t>
  </si>
  <si>
    <t>Supplier</t>
  </si>
  <si>
    <t>Description</t>
  </si>
  <si>
    <t>Property Address</t>
  </si>
  <si>
    <t>Rental Period Covered</t>
  </si>
  <si>
    <t>Purpose</t>
  </si>
  <si>
    <t>Text Offerings</t>
  </si>
  <si>
    <t>Account Name</t>
  </si>
  <si>
    <t>TOTAL EXPENDITURE</t>
  </si>
  <si>
    <t>Missio</t>
  </si>
  <si>
    <t>NON-ASSESSABLE INCOME</t>
  </si>
  <si>
    <t>REPAYMENT AGREEMENT - AMOUNT AND FREQUENCY</t>
  </si>
  <si>
    <t>Bank Name</t>
  </si>
  <si>
    <t>Schedule 2: List of Bank Accounts</t>
  </si>
  <si>
    <t>Account Number</t>
  </si>
  <si>
    <t>Sort Code</t>
  </si>
  <si>
    <t>Purpose of Bank Account</t>
  </si>
  <si>
    <t>Current Account</t>
  </si>
  <si>
    <r>
      <t xml:space="preserve">Receipts 
</t>
    </r>
    <r>
      <rPr>
        <b/>
        <sz val="8"/>
        <rFont val="Calibri"/>
        <family val="2"/>
        <scheme val="minor"/>
      </rPr>
      <t>(as posted on OPAS)</t>
    </r>
  </si>
  <si>
    <r>
      <t xml:space="preserve">Payments 
</t>
    </r>
    <r>
      <rPr>
        <b/>
        <sz val="8"/>
        <rFont val="Calibri"/>
        <family val="2"/>
        <scheme val="minor"/>
      </rPr>
      <t>(as posted on OPAS)</t>
    </r>
  </si>
  <si>
    <t>Reason(s) for All Outstanding Balance(s)</t>
  </si>
  <si>
    <t>Other 2 ………………..</t>
  </si>
  <si>
    <t>DATE SUBMITTED
BY PARISH</t>
  </si>
  <si>
    <t>CAFOD</t>
  </si>
  <si>
    <t>Other 3 ………………..</t>
  </si>
  <si>
    <t>Other 5 ………………..</t>
  </si>
  <si>
    <t>Other 6 ………………..</t>
  </si>
  <si>
    <t>Cash counters</t>
  </si>
  <si>
    <t>Extraordinary Ministers of Holy Communion</t>
  </si>
  <si>
    <t>Finance Committee members</t>
  </si>
  <si>
    <t>Flower arrangers</t>
  </si>
  <si>
    <t>Gift Aid clerks</t>
  </si>
  <si>
    <t>Greeters</t>
  </si>
  <si>
    <t>Hospitality (e.g. coffee after Mass)</t>
  </si>
  <si>
    <t>Other administration in the office</t>
  </si>
  <si>
    <t xml:space="preserve">Parish social events organisers and volunteers </t>
  </si>
  <si>
    <t>Presbytery cleaners/cooks/helpers</t>
  </si>
  <si>
    <t>Proclaim teams</t>
  </si>
  <si>
    <t>Readers</t>
  </si>
  <si>
    <t>Sacristans/Sacristy volunteers</t>
  </si>
  <si>
    <t>Trustees</t>
  </si>
  <si>
    <t>Visitors to the sick and housebound</t>
  </si>
  <si>
    <t>Youth workers</t>
  </si>
  <si>
    <t>Other volunteers</t>
  </si>
  <si>
    <t>Safeguarding representatives</t>
  </si>
  <si>
    <t>Schedule 1: Volunteers</t>
  </si>
  <si>
    <t>Gardeners and groundskeepers</t>
  </si>
  <si>
    <t>Church cleaners</t>
  </si>
  <si>
    <t>Schedule 8: Analytical Review</t>
  </si>
  <si>
    <t>RECONCILIATION BASED ON ACTIVITY</t>
  </si>
  <si>
    <t>If you have volunteers in your parish who serve other ministries (i.e. you have non-zero entries for 'Other volunteers'), please tell us what ministries these volunteers serve:</t>
  </si>
  <si>
    <t>Difference</t>
  </si>
  <si>
    <t>% Variance</t>
  </si>
  <si>
    <t>Offertories Envelopes</t>
  </si>
  <si>
    <t>ASSESSABLE INCOME</t>
  </si>
  <si>
    <t>Chaplaincy Income</t>
  </si>
  <si>
    <t>Clergy Stipends</t>
  </si>
  <si>
    <t>Liturgical Expenses</t>
  </si>
  <si>
    <t xml:space="preserve">Non-Clergy Salaries </t>
  </si>
  <si>
    <t>Property Repairs &amp; Renewals
   (as per schedule)</t>
  </si>
  <si>
    <t>Donations/Grants
   (as per schedule)</t>
  </si>
  <si>
    <t>Miscellaneous Expenses
   (as per schedule)</t>
  </si>
  <si>
    <t>Purchase of Fixed Assets
   (as per schedule)</t>
  </si>
  <si>
    <t>Loans Repaid/Made
   (as per schedule)</t>
  </si>
  <si>
    <t>Third Party Payments
   (as per schedule)</t>
  </si>
  <si>
    <t>Third Party Receipts
   (as per schedule)</t>
  </si>
  <si>
    <t>Loans Received
   (as per schedule)</t>
  </si>
  <si>
    <t>TOTAL INCOME</t>
  </si>
  <si>
    <r>
      <rPr>
        <b/>
        <sz val="14"/>
        <rFont val="Calibri"/>
        <family val="2"/>
        <scheme val="minor"/>
      </rPr>
      <t xml:space="preserve">GRAND TOTAL
</t>
    </r>
    <r>
      <rPr>
        <b/>
        <sz val="12"/>
        <rFont val="Calibri"/>
        <family val="2"/>
        <scheme val="minor"/>
      </rPr>
      <t>(Diocesan &amp; Non-Diocesan)</t>
    </r>
  </si>
  <si>
    <t>Received From</t>
  </si>
  <si>
    <t>Paid Out To</t>
  </si>
  <si>
    <t>Date(s)</t>
  </si>
  <si>
    <t>Schedule 3: Loans</t>
  </si>
  <si>
    <t>Fixed Assets</t>
  </si>
  <si>
    <t>Glossary</t>
  </si>
  <si>
    <t>Property Repairs &amp; Renewals</t>
  </si>
  <si>
    <t>New Builds</t>
  </si>
  <si>
    <t>Investment Properties</t>
  </si>
  <si>
    <t>Functional Properties</t>
  </si>
  <si>
    <t>Schedule 5: Third Party Receipts &amp; Payments</t>
  </si>
  <si>
    <t>Musicians (organists, choir members, etc.)</t>
  </si>
  <si>
    <r>
      <t xml:space="preserve">A </t>
    </r>
    <r>
      <rPr>
        <b/>
        <sz val="12"/>
        <rFont val="Calibri"/>
        <family val="2"/>
        <scheme val="minor"/>
      </rPr>
      <t>Functional Property</t>
    </r>
    <r>
      <rPr>
        <sz val="12"/>
        <rFont val="Calibri"/>
        <family val="2"/>
        <scheme val="minor"/>
      </rPr>
      <t xml:space="preserve"> is:
  (a) any property primarily used for pastoral purposes.</t>
    </r>
  </si>
  <si>
    <r>
      <t xml:space="preserve">An </t>
    </r>
    <r>
      <rPr>
        <b/>
        <sz val="12"/>
        <rFont val="Calibri"/>
        <family val="2"/>
        <scheme val="minor"/>
      </rPr>
      <t>Investment Property</t>
    </r>
    <r>
      <rPr>
        <sz val="12"/>
        <rFont val="Calibri"/>
        <family val="2"/>
        <scheme val="minor"/>
      </rPr>
      <t xml:space="preserve"> is:
  (a) any property held primarily for investment purposes and not for pastoral purposes.</t>
    </r>
    <r>
      <rPr>
        <sz val="6"/>
        <rFont val="Calibri"/>
        <family val="2"/>
        <scheme val="minor"/>
      </rPr>
      <t/>
    </r>
  </si>
  <si>
    <t>Functional properties include: 
  - churches, presbyteries and parish halls
  - similar buildings owned by the Charity</t>
  </si>
  <si>
    <t>Functional properties can occasionally be used for income-generating purposes, such as renting the parish hall for parties, for nurseries, etc.</t>
  </si>
  <si>
    <t>Income generated by functional properties is not assessed.  Functional property costs and payments must not be offset against or deducted from income before being posted on OPAS.</t>
  </si>
  <si>
    <r>
      <t xml:space="preserve">A </t>
    </r>
    <r>
      <rPr>
        <b/>
        <sz val="12"/>
        <rFont val="Calibri"/>
        <family val="2"/>
        <scheme val="minor"/>
      </rPr>
      <t>Fixed Asset</t>
    </r>
    <r>
      <rPr>
        <sz val="12"/>
        <rFont val="Calibri"/>
        <family val="2"/>
        <scheme val="minor"/>
      </rPr>
      <t xml:space="preserve"> is property, plant and equipment that is:
  (a) </t>
    </r>
    <r>
      <rPr>
        <u/>
        <sz val="12"/>
        <rFont val="Calibri"/>
        <family val="2"/>
        <scheme val="minor"/>
      </rPr>
      <t>held for use</t>
    </r>
    <r>
      <rPr>
        <sz val="12"/>
        <rFont val="Calibri"/>
        <family val="2"/>
        <scheme val="minor"/>
      </rPr>
      <t xml:space="preserve"> in the production or supply of goods or services, or for administrative purposes; and
  (b) expected to be used </t>
    </r>
    <r>
      <rPr>
        <u/>
        <sz val="12"/>
        <rFont val="Calibri"/>
        <family val="2"/>
        <scheme val="minor"/>
      </rPr>
      <t>during more than one accounting period</t>
    </r>
    <r>
      <rPr>
        <sz val="12"/>
        <rFont val="Calibri"/>
        <family val="2"/>
        <scheme val="minor"/>
      </rPr>
      <t>.</t>
    </r>
  </si>
  <si>
    <t>Parts of some items of property, plant and equipment may require replacement at regular intervals (e.g. the roof of a building).  Where the replacement part is expected to provide incremental future benefit, we must add the cost of the replacement part to the value of the existing fixed asset.</t>
  </si>
  <si>
    <t>In practice this means that if work done to property, plant and equipment leaves its condition ‘like for like’ (e.g. money spent on the boiler to make it work properly, but that doesn’t actually extend its life expectancy or enhance its performance), then the work done is a ‘Property Repair and Renewal’ and not a ‘Fixed Asset’ purchase.  If instead we bought a new boiler, or refurbished the old one to make it more energy efficient or to add a few years onto how long it will serve us, the cost is a Fixed Asset.</t>
  </si>
  <si>
    <t>Diocesan accounting policy is for items of furniture, fittings and equipment costing more than £1,000 to be capitalised and depreciated on a straight line basis.</t>
  </si>
  <si>
    <r>
      <t xml:space="preserve">A </t>
    </r>
    <r>
      <rPr>
        <b/>
        <sz val="12"/>
        <rFont val="Calibri"/>
        <family val="2"/>
        <scheme val="minor"/>
      </rPr>
      <t>Property Repair and Renewal</t>
    </r>
    <r>
      <rPr>
        <sz val="12"/>
        <rFont val="Calibri"/>
        <family val="2"/>
        <scheme val="minor"/>
      </rPr>
      <t xml:space="preserve"> is:
  (a) any property, plant or equipment purchased that is not a Fixed Asset; or
  (b) any work done to any property, plant or equipment that does not extend its life expectancy; or
  (c) any work done to any property, plant or equipment that does not enhance its performance.</t>
    </r>
  </si>
  <si>
    <t>All the costs of a new build project, including those of any decoration done or equipment purchased, must be capitalised and depreciated according to the Diocesan accounting policy.</t>
  </si>
  <si>
    <t>Ideally each new build project should be set up on OPAS with a separate cost category so that all the related costs can be allocated to the same category.  Your PST member can help you with this.</t>
  </si>
  <si>
    <t>Typical directions or restrictions include:
  - the construction or purchase of a new asset (e.g. for a specific building fund / project)
  - for a specific type of expenditure (e.g. for the poor of the parish)</t>
  </si>
  <si>
    <r>
      <rPr>
        <b/>
        <sz val="11"/>
        <color theme="1"/>
        <rFont val="Calibri"/>
        <family val="2"/>
        <scheme val="minor"/>
      </rPr>
      <t xml:space="preserve">We have completed </t>
    </r>
    <r>
      <rPr>
        <sz val="11"/>
        <color theme="1"/>
        <rFont val="Calibri"/>
        <family val="2"/>
        <scheme val="minor"/>
      </rPr>
      <t>the Analytical Review schedule, and that explanations have been provided for all significant year-on-year variances ('significant' meaning exceeding 10% (in relative terms) or £500 (in absolute terms)).</t>
    </r>
  </si>
  <si>
    <t>Examples of investment properties include:
  - Properties rented out commercially (houses, flats, shops, car parking locations, etc.)
  - Long-term commercial leases</t>
  </si>
  <si>
    <t>Income (net of agents fees) generated from investment properties is assessed.  Other than agents fees, investment property costs and payments must not be offset against or deducted from income before being posted on OPAS.</t>
  </si>
  <si>
    <t>For example, painting an external wall is just general maintenance and the cost would be a Property Repair and Renewal, but installing insulation that is then painted is an improvement and the cost of both the insulation and the painting would be a Fixed Asset.</t>
  </si>
  <si>
    <t>Agents
Fees (£)</t>
  </si>
  <si>
    <t>Rental
Charged (£)</t>
  </si>
  <si>
    <t>Description/Use
of Property</t>
  </si>
  <si>
    <t>Net Rental Received (£)</t>
  </si>
  <si>
    <t>Savings Rate £</t>
  </si>
  <si>
    <t>Savings Rate %</t>
  </si>
  <si>
    <t>Standing Orders as % of Total Offertory</t>
  </si>
  <si>
    <t>Loose Plate as % of Total Offertory</t>
  </si>
  <si>
    <t>Candles/Repository/Newspapers Surplus %</t>
  </si>
  <si>
    <t>Parish Centre Margin</t>
  </si>
  <si>
    <t>Parish Activity Margin</t>
  </si>
  <si>
    <t>Dependency on Property Income</t>
  </si>
  <si>
    <t>% of Savings Rate covered by Property Income</t>
  </si>
  <si>
    <t>No. of Years of anticipated property costs covered</t>
  </si>
  <si>
    <t>Heat, Light &amp; Water as % of Operational Cost</t>
  </si>
  <si>
    <t>Non Clergy Salaries</t>
  </si>
  <si>
    <t>Office &amp; Administration Costs</t>
  </si>
  <si>
    <t>Operating Income Year-on-Year Growth Rate</t>
  </si>
  <si>
    <t>Operating Cost Year-on-Year Growth Rate</t>
  </si>
  <si>
    <t>Offertory Year-on-Year Growth Rate</t>
  </si>
  <si>
    <t>N/A</t>
  </si>
  <si>
    <t xml:space="preserve">  OFFERTORY</t>
  </si>
  <si>
    <t xml:space="preserve">  SAVINGS</t>
  </si>
  <si>
    <t xml:space="preserve">  MARGINS</t>
  </si>
  <si>
    <t xml:space="preserve">  PROPERTY</t>
  </si>
  <si>
    <t xml:space="preserve">  EXPENSES</t>
  </si>
  <si>
    <t>Rents from Investment Properties (as per schedule)</t>
  </si>
  <si>
    <t>Specific Donations
   (as per schedule)</t>
  </si>
  <si>
    <t>Legacies
   (as per schedule)</t>
  </si>
  <si>
    <t>Sundry Income
   (as per schedule)</t>
  </si>
  <si>
    <t>Provisional Benchmark Metrics</t>
  </si>
  <si>
    <t>NOTE: ALL RESULTS ARE PROVISIONAL (SINCE PARISH FIGURES HAVE NOT YET BEEN REVIEWED BY THE AUDITORS)</t>
  </si>
  <si>
    <t>In practice this means the cost of general maintenance (e.g. cleaning, fixing faults, annual servicing), health and safety, internal decoration, etc.</t>
  </si>
  <si>
    <t>Lenten Alms</t>
  </si>
  <si>
    <t>Safeguarding Officer</t>
  </si>
  <si>
    <t>(A) Legacies INCOME</t>
  </si>
  <si>
    <t>TOTAL SURPLUS/DEFICIT</t>
  </si>
  <si>
    <t>Altar servers : MCs</t>
  </si>
  <si>
    <t>Altar servers : non-MCs</t>
  </si>
  <si>
    <t>Maintenance (coordinators, odd-job people, etc.)</t>
  </si>
  <si>
    <t>Catechists (incl. for children's liturgy)</t>
  </si>
  <si>
    <t>Caritas/Social Justice volunteers
(e.g. night shelters, food banks, soup kitchens, etc.)</t>
  </si>
  <si>
    <t>Other parish committees</t>
  </si>
  <si>
    <t>Eucharistic Adoration organisers and volunteers</t>
  </si>
  <si>
    <r>
      <t xml:space="preserve">LOAN ACCOUNTS </t>
    </r>
    <r>
      <rPr>
        <b/>
        <u/>
        <sz val="16"/>
        <rFont val="Calibri"/>
        <family val="2"/>
        <scheme val="minor"/>
      </rPr>
      <t>MUST NOT</t>
    </r>
    <r>
      <rPr>
        <b/>
        <sz val="16"/>
        <rFont val="Calibri"/>
        <family val="2"/>
        <scheme val="minor"/>
      </rPr>
      <t xml:space="preserve"> BE PROCESSED ON OPAS</t>
    </r>
  </si>
  <si>
    <t>Schedule 4: Property</t>
  </si>
  <si>
    <t>(A) INVESTMENT PROPERTIES</t>
  </si>
  <si>
    <t>TOTALS</t>
  </si>
  <si>
    <t xml:space="preserve">TOTALS  </t>
  </si>
  <si>
    <t>(B) Donations INCOME for Restricted Purposes</t>
  </si>
  <si>
    <t>(D) Donations &amp; Grants PAYMENTS</t>
  </si>
  <si>
    <t>TOTAL ASSESSABLE INCOME</t>
  </si>
  <si>
    <t>TOTAL NON-ASSESSABLE INCOME</t>
  </si>
  <si>
    <t>Rents from Functional Properties (as per schedule)</t>
  </si>
  <si>
    <t>Other Accounts</t>
  </si>
  <si>
    <t>Gift Aid Coordinator</t>
  </si>
  <si>
    <t>CHECK : DOES (A) = (B) ?</t>
  </si>
  <si>
    <t>Bookkeeper/Administrator</t>
  </si>
  <si>
    <r>
      <rPr>
        <b/>
        <sz val="11"/>
        <color theme="1"/>
        <rFont val="Calibri"/>
        <family val="2"/>
        <scheme val="minor"/>
      </rPr>
      <t xml:space="preserve">We have completed </t>
    </r>
    <r>
      <rPr>
        <sz val="11"/>
        <color theme="1"/>
        <rFont val="Calibri"/>
        <family val="2"/>
        <scheme val="minor"/>
      </rPr>
      <t>the Property schedule and made sure that all rents received have been recorded in the correct OPAS category without first deducting/offsetting any associated costs other than agents fees.</t>
    </r>
  </si>
  <si>
    <t>Donations for Restricted Purposes</t>
  </si>
  <si>
    <r>
      <t xml:space="preserve">A </t>
    </r>
    <r>
      <rPr>
        <b/>
        <sz val="12"/>
        <rFont val="Calibri"/>
        <family val="2"/>
        <scheme val="minor"/>
      </rPr>
      <t>Donation for Restricted Purposes</t>
    </r>
    <r>
      <rPr>
        <sz val="12"/>
        <rFont val="Calibri"/>
        <family val="2"/>
        <scheme val="minor"/>
      </rPr>
      <t xml:space="preserve"> is:
  (a) a donation given by a donor with an express, specific direction or restriction as to its use.</t>
    </r>
  </si>
  <si>
    <t>Use of the donation must meet the conditions specified by the donor - i.e. donations for restricted purposes cannot be used for any purpose or expenditure other than that specified by the donor.</t>
  </si>
  <si>
    <t>TOTAL</t>
  </si>
  <si>
    <t xml:space="preserve"> TOTAL FROM OPAS</t>
  </si>
  <si>
    <t xml:space="preserve"> TOTALS AGREE WITH OPAS</t>
  </si>
  <si>
    <t>(C) Sundry INCOME</t>
  </si>
  <si>
    <t>(E) Sundry Miscellaneous PAYMENTS</t>
  </si>
  <si>
    <t>Schedule 6 (INCOME): Legacies, Donations for Restricted Purposes, Sundry</t>
  </si>
  <si>
    <t>Schedule 6 (PAYMENTS): Donations &amp; Grants, Sundry Miscellaneous</t>
  </si>
  <si>
    <r>
      <rPr>
        <b/>
        <sz val="11"/>
        <color theme="1"/>
        <rFont val="Calibri"/>
        <family val="2"/>
        <scheme val="minor"/>
      </rPr>
      <t xml:space="preserve">We have completed </t>
    </r>
    <r>
      <rPr>
        <sz val="11"/>
        <color theme="1"/>
        <rFont val="Calibri"/>
        <family val="2"/>
        <scheme val="minor"/>
      </rPr>
      <t>the Assets &amp; Property Repairs and Renewals schedule, that all transactions have been recorded in the correct OPAS categories with notes for ALL transactions, and that ALL supporting invoices for assets over £1k and for Property Repairs &amp; Renewals over £5k have been scanned and are being submitted together with this annual financial return.</t>
    </r>
  </si>
  <si>
    <t>Total Estimated
Volunteer Hours
per Month</t>
  </si>
  <si>
    <r>
      <t xml:space="preserve">INSTRUCTIONS
</t>
    </r>
    <r>
      <rPr>
        <sz val="11"/>
        <rFont val="Calibri"/>
        <family val="2"/>
        <scheme val="minor"/>
      </rPr>
      <t xml:space="preserve">   1) Complete </t>
    </r>
    <r>
      <rPr>
        <u/>
        <sz val="11"/>
        <rFont val="Calibri"/>
        <family val="2"/>
        <scheme val="minor"/>
      </rPr>
      <t>Column B</t>
    </r>
    <r>
      <rPr>
        <sz val="11"/>
        <rFont val="Calibri"/>
        <family val="2"/>
        <scheme val="minor"/>
      </rPr>
      <t xml:space="preserve"> with the number of volunteers you have in your parish who serve in each of the listed ministries
   2) Complete </t>
    </r>
    <r>
      <rPr>
        <u/>
        <sz val="11"/>
        <rFont val="Calibri"/>
        <family val="2"/>
        <scheme val="minor"/>
      </rPr>
      <t>Column C</t>
    </r>
    <r>
      <rPr>
        <sz val="11"/>
        <rFont val="Calibri"/>
        <family val="2"/>
        <scheme val="minor"/>
      </rPr>
      <t xml:space="preserve"> with the total estimated hours (per month) given by volunteers in each of the listed ministries
   3) Column D will automatically calculate the estimated hours (per volunteer, per month) for each of the listed ministries
</t>
    </r>
    <r>
      <rPr>
        <b/>
        <sz val="11"/>
        <rFont val="Calibri"/>
        <family val="2"/>
        <scheme val="minor"/>
      </rPr>
      <t>NOTE: If a volunteer serves in more than one ministry (e.g. Catechist, Greeter and Reader), please include him/her in all of them</t>
    </r>
  </si>
  <si>
    <t>Non-Diocesan Charities</t>
  </si>
  <si>
    <r>
      <t xml:space="preserve">INSTRUCTIONS
</t>
    </r>
    <r>
      <rPr>
        <sz val="11"/>
        <rFont val="Calibri"/>
        <family val="2"/>
        <scheme val="minor"/>
      </rPr>
      <t xml:space="preserve">   1) Please ensure that you have updated the </t>
    </r>
    <r>
      <rPr>
        <u/>
        <sz val="11"/>
        <rFont val="Calibri"/>
        <family val="2"/>
        <scheme val="minor"/>
      </rPr>
      <t>transaction notes</t>
    </r>
    <r>
      <rPr>
        <sz val="11"/>
        <rFont val="Calibri"/>
        <family val="2"/>
        <scheme val="minor"/>
      </rPr>
      <t xml:space="preserve"> section on OPAS for </t>
    </r>
    <r>
      <rPr>
        <u/>
        <sz val="11"/>
        <rFont val="Calibri"/>
        <family val="2"/>
        <scheme val="minor"/>
      </rPr>
      <t>ALL</t>
    </r>
    <r>
      <rPr>
        <sz val="11"/>
        <rFont val="Calibri"/>
        <family val="2"/>
        <scheme val="minor"/>
      </rPr>
      <t xml:space="preserve"> payments 
   2) Read the Glossary for guidance on what is a Property Repair &amp; Renewal, a Fixed Asset or a New Build / Specific Approved Project
   3) Where you have multiple payments to the same person, please aggregate the transactions
</t>
    </r>
    <r>
      <rPr>
        <b/>
        <sz val="11"/>
        <rFont val="Calibri"/>
        <family val="2"/>
        <scheme val="minor"/>
      </rPr>
      <t>NOTE: Costs for investment properties should be included here</t>
    </r>
  </si>
  <si>
    <r>
      <t xml:space="preserve">INSTRUCTIONS
</t>
    </r>
    <r>
      <rPr>
        <sz val="11"/>
        <rFont val="Calibri"/>
        <family val="2"/>
        <scheme val="minor"/>
      </rPr>
      <t xml:space="preserve">   1) List </t>
    </r>
    <r>
      <rPr>
        <u/>
        <sz val="11"/>
        <rFont val="Calibri"/>
        <family val="2"/>
        <scheme val="minor"/>
      </rPr>
      <t>ALL</t>
    </r>
    <r>
      <rPr>
        <sz val="11"/>
        <rFont val="Calibri"/>
        <family val="2"/>
        <scheme val="minor"/>
      </rPr>
      <t xml:space="preserve"> investment properties and </t>
    </r>
    <r>
      <rPr>
        <u/>
        <sz val="11"/>
        <rFont val="Calibri"/>
        <family val="2"/>
        <scheme val="minor"/>
      </rPr>
      <t>ALL</t>
    </r>
    <r>
      <rPr>
        <sz val="11"/>
        <rFont val="Calibri"/>
        <family val="2"/>
        <scheme val="minor"/>
      </rPr>
      <t xml:space="preserve"> functional properties associated with the parish
   2) Complete </t>
    </r>
    <r>
      <rPr>
        <u/>
        <sz val="11"/>
        <rFont val="Calibri"/>
        <family val="2"/>
        <scheme val="minor"/>
      </rPr>
      <t>Column D</t>
    </r>
    <r>
      <rPr>
        <sz val="11"/>
        <rFont val="Calibri"/>
        <family val="2"/>
        <scheme val="minor"/>
      </rPr>
      <t xml:space="preserve"> with the amount of the Rental before any Agents Fees were offset/deducted
   3) Complete </t>
    </r>
    <r>
      <rPr>
        <u/>
        <sz val="11"/>
        <rFont val="Calibri"/>
        <family val="2"/>
        <scheme val="minor"/>
      </rPr>
      <t>Column E</t>
    </r>
    <r>
      <rPr>
        <sz val="11"/>
        <rFont val="Calibri"/>
        <family val="2"/>
        <scheme val="minor"/>
      </rPr>
      <t xml:space="preserve"> with the amount of any Agents Fees that were offset/deducted from the Rental before it was received
   4) Costs other than Agents Fees </t>
    </r>
    <r>
      <rPr>
        <u/>
        <sz val="11"/>
        <rFont val="Calibri"/>
        <family val="2"/>
        <scheme val="minor"/>
      </rPr>
      <t>MUST</t>
    </r>
    <r>
      <rPr>
        <sz val="11"/>
        <rFont val="Calibri"/>
        <family val="2"/>
        <scheme val="minor"/>
      </rPr>
      <t xml:space="preserve"> be posted on OPAS to a Property Repairs &amp; Maintenance category
</t>
    </r>
    <r>
      <rPr>
        <b/>
        <sz val="11"/>
        <rFont val="Calibri"/>
        <family val="2"/>
        <scheme val="minor"/>
      </rPr>
      <t>NOTE:  Only the Net Rental Received from Investment Properties is included in Assessable Income, so it will benefit the parish to break out any Agents Fees.  Please ask your PST member for advice and put notes on OPAS to avoid queries.</t>
    </r>
  </si>
  <si>
    <t>GRAND TOTALS FROM OPAS</t>
  </si>
  <si>
    <t>TOTAL FROM OPAS</t>
  </si>
  <si>
    <t>Balance as of 31.12.19
(per bank statement)</t>
  </si>
  <si>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income and expenditure figures MUST agree with the totals on OPAS (run a Compare Year on Year Report to find them)
   2) Explain the reason(s) behind </t>
    </r>
    <r>
      <rPr>
        <u/>
        <sz val="11"/>
        <rFont val="Calibri"/>
        <family val="2"/>
        <scheme val="minor"/>
      </rPr>
      <t>ALL</t>
    </r>
    <r>
      <rPr>
        <sz val="11"/>
        <rFont val="Calibri"/>
        <family val="2"/>
        <scheme val="minor"/>
      </rPr>
      <t xml:space="preserve"> significant variances (significant means over 10% or over £500)
          (i.e. complete all the yellow cells that appear in Column F when you have entered figures in Columns B &amp; C)</t>
    </r>
  </si>
  <si>
    <t>Bookkeepers (only those who are not paid)</t>
  </si>
  <si>
    <t>Ushers/cash collectors (at Mass)</t>
  </si>
  <si>
    <t>Parish Pastoral Council members</t>
  </si>
  <si>
    <t>Health &amp; Safety (e.g. fire wardens, first aiders, CCTV, etc.)</t>
  </si>
  <si>
    <t>Number of Individuals Volunteering</t>
  </si>
  <si>
    <t>Number of
Volunteer Roles</t>
  </si>
  <si>
    <t>Ministry/Role</t>
  </si>
  <si>
    <t>Estimated Hours
per Volunteer Role
per Month</t>
  </si>
  <si>
    <t>Schedule 10: Year-End Reconciliation</t>
  </si>
  <si>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totals should be extracted from OPAS and notes should be provided in OPAS to avoid queries
   2) Where you have multiple payments to the same person, please aggregate the transactions
</t>
    </r>
    <r>
      <rPr>
        <b/>
        <sz val="11"/>
        <rFont val="Calibri"/>
        <family val="2"/>
        <scheme val="minor"/>
      </rPr>
      <t>NOTE: Sundry Miscellaneous PAYMENTS should only include expenditure that cannot be categorised elsewhere</t>
    </r>
  </si>
  <si>
    <t>Schedule 7: Property Repairs &amp; Renewals, Fixed Assets, New Builds &amp; Projects</t>
  </si>
  <si>
    <t>We declare that the enclosed accounts represent a true statement of the parish finances and include all monies that are the property of the parish, that all ten schedules have been completed IN FULL, and that:</t>
  </si>
  <si>
    <t>ANNUAL FINANCIAL RETURN FOR THE YEAR ENDED 31 DECEMBER 2020</t>
  </si>
  <si>
    <r>
      <rPr>
        <b/>
        <sz val="11"/>
        <color theme="1"/>
        <rFont val="Calibri"/>
        <family val="2"/>
        <scheme val="minor"/>
      </rPr>
      <t>We have examined</t>
    </r>
    <r>
      <rPr>
        <sz val="11"/>
        <color theme="1"/>
        <rFont val="Calibri"/>
        <family val="2"/>
        <scheme val="minor"/>
      </rPr>
      <t xml:space="preserve"> a sub-category activity report covering the period from 01.01.20 to 31.12.20, that all transactions have been recorded in the correct OPAS categories, that notes have been included against individual transactions where further explanation is necessary, and that a hard copy of this annual financial return (including this declaration) has been printed out and will be retained by the parish in a secure location for at least six years.</t>
    </r>
  </si>
  <si>
    <r>
      <rPr>
        <b/>
        <sz val="11"/>
        <color theme="1"/>
        <rFont val="Calibri"/>
        <family val="2"/>
        <scheme val="minor"/>
      </rPr>
      <t xml:space="preserve">We have listed </t>
    </r>
    <r>
      <rPr>
        <sz val="11"/>
        <color theme="1"/>
        <rFont val="Calibri"/>
        <family val="2"/>
        <scheme val="minor"/>
      </rPr>
      <t>all bank accounts connected to the parish, including all separate accounts for clubs, activities, etc., and that scanned copies of the pages of the bank statements showing the bank account balances as of 31.12.19 and as of 31.12.20 for all the accounts listed are being submitted together with this annual financial return.</t>
    </r>
  </si>
  <si>
    <r>
      <rPr>
        <b/>
        <sz val="11"/>
        <color theme="1"/>
        <rFont val="Calibri"/>
        <family val="2"/>
        <scheme val="minor"/>
      </rPr>
      <t xml:space="preserve">We have completed </t>
    </r>
    <r>
      <rPr>
        <sz val="11"/>
        <color theme="1"/>
        <rFont val="Calibri"/>
        <family val="2"/>
        <scheme val="minor"/>
      </rPr>
      <t>the Loans schedule, and (if the parish has a loan) that scanned copies of the loan statements showing the loan account balances as of 31.12.19 and as of 31.12.20 are being submitted together with this annual financial return.</t>
    </r>
  </si>
  <si>
    <r>
      <rPr>
        <b/>
        <sz val="11"/>
        <color theme="1"/>
        <rFont val="Calibri"/>
        <family val="2"/>
        <scheme val="minor"/>
      </rPr>
      <t>We have listed</t>
    </r>
    <r>
      <rPr>
        <sz val="11"/>
        <color theme="1"/>
        <rFont val="Calibri"/>
        <family val="2"/>
        <scheme val="minor"/>
      </rPr>
      <t>, by ministry, the number of individual &amp; total volunteers at the parish and the estimated number of hours that these volunteers give to the parish each month.</t>
    </r>
  </si>
  <si>
    <t>Balance as of 31.12.20
(per bank statement)</t>
  </si>
  <si>
    <r>
      <t xml:space="preserve">OPENING LOAN BALANCE
</t>
    </r>
    <r>
      <rPr>
        <b/>
        <sz val="10"/>
        <rFont val="Calibri"/>
        <family val="2"/>
        <scheme val="minor"/>
      </rPr>
      <t xml:space="preserve">   (per HSBC Loan Account Statement as of 31.12.19)</t>
    </r>
  </si>
  <si>
    <r>
      <rPr>
        <b/>
        <sz val="14"/>
        <rFont val="Calibri"/>
        <family val="2"/>
        <scheme val="minor"/>
      </rPr>
      <t>LOAN RECEIVED IN 2020</t>
    </r>
    <r>
      <rPr>
        <sz val="10"/>
        <rFont val="Calibri"/>
        <family val="2"/>
        <scheme val="minor"/>
      </rPr>
      <t xml:space="preserve">
</t>
    </r>
    <r>
      <rPr>
        <b/>
        <sz val="10"/>
        <rFont val="Calibri"/>
        <family val="2"/>
        <scheme val="minor"/>
      </rPr>
      <t xml:space="preserve">   (per OPAS Receipts and Payments Report)</t>
    </r>
  </si>
  <si>
    <r>
      <rPr>
        <b/>
        <sz val="14"/>
        <rFont val="Calibri"/>
        <family val="2"/>
        <scheme val="minor"/>
      </rPr>
      <t>LOAN REPAID IN 2020</t>
    </r>
    <r>
      <rPr>
        <sz val="10"/>
        <rFont val="Calibri"/>
        <family val="2"/>
        <scheme val="minor"/>
      </rPr>
      <t xml:space="preserve">
</t>
    </r>
    <r>
      <rPr>
        <b/>
        <sz val="10"/>
        <rFont val="Calibri"/>
        <family val="2"/>
        <scheme val="minor"/>
      </rPr>
      <t xml:space="preserve">   (per OPAS Receipts and Payments Report)</t>
    </r>
  </si>
  <si>
    <t>CLOSING LOAN BALANCE AS OF 31.12.20</t>
  </si>
  <si>
    <t>LOAN BALANCE PER HSBC LOAN ACCOUNT STATEMENT 31.12.20</t>
  </si>
  <si>
    <r>
      <rPr>
        <b/>
        <sz val="11"/>
        <color theme="1"/>
        <rFont val="Calibri"/>
        <family val="2"/>
        <scheme val="minor"/>
      </rPr>
      <t xml:space="preserve">We have completed </t>
    </r>
    <r>
      <rPr>
        <sz val="11"/>
        <color theme="1"/>
        <rFont val="Calibri"/>
        <family val="2"/>
        <scheme val="minor"/>
      </rPr>
      <t xml:space="preserve">the Third Party schedule for all collections taken by the parish on behalf of other registered charities, that these collections either have been or will be paid in full to the relevant charities, that any additional (extra) donations made by the parish to the charities have been recorded in OPAS in the Donations category and not in the Third Party category, that all Third Party closing balances given on the 2019 annual financial return have been brought forward as opening balances in this 2020 annual financial return, and that explanations have been provided for any outstanding balances as at 31.12.20.
</t>
    </r>
  </si>
  <si>
    <r>
      <rPr>
        <b/>
        <sz val="11"/>
        <color theme="1"/>
        <rFont val="Calibri"/>
        <family val="2"/>
        <scheme val="minor"/>
      </rPr>
      <t>We have reconciled</t>
    </r>
    <r>
      <rPr>
        <sz val="11"/>
        <color theme="1"/>
        <rFont val="Calibri"/>
        <family val="2"/>
        <scheme val="minor"/>
      </rPr>
      <t xml:space="preserve"> all the accounts on OPAS, including any loans and petty cash, to the bank statement(s) as at 31.12.20, that a scanned copy of the relevant page(s) of the bank statement(s) and bank reconciliation report(s) are being submitted together with this annual financial return, that all cheques dated prior to 01.07.20 have been written back to the correct OPAS category, and that all standing orders dated prior to 01.12.20 have been cleared.
</t>
    </r>
  </si>
  <si>
    <t>Closing Balance as of 31.12.19</t>
  </si>
  <si>
    <t>Closing
Balance as of 31.12.20</t>
  </si>
  <si>
    <t>PETTY CASH RECONCILATION @ 31.12.20</t>
  </si>
  <si>
    <t>OPENING BALANCES ON OPAS @ 01.01.20</t>
  </si>
  <si>
    <t>BALANCE ON OPAS @ 01.01.20</t>
  </si>
  <si>
    <t>ADD TOTAL RECEIPTS 2020</t>
  </si>
  <si>
    <t>LESS TOTAL PAYMENTS 2020</t>
  </si>
  <si>
    <t>(A) CLOSING BALANCE ON OPAS @ 31.12.20</t>
  </si>
  <si>
    <r>
      <rPr>
        <sz val="11"/>
        <rFont val="Calibri"/>
        <family val="2"/>
        <scheme val="minor"/>
      </rPr>
      <t xml:space="preserve">
As you complete Schedules 1 - 10 of this AFR, provisional results for fourteen metrics from the parish benchmark will be automatically calculated using data you input for 2020, together with three year-on-year growth rates.  Comparison figures for the fourteen metrics are also automatically calculated, using data input for 2019.  The results are instant feedback on your parish's current financial health and recent performance, and should assist you in the prudent stewardship of parish finances as we head into a new financial year.
</t>
    </r>
    <r>
      <rPr>
        <b/>
        <sz val="11"/>
        <rFont val="Calibri"/>
        <family val="2"/>
        <scheme val="minor"/>
      </rPr>
      <t>NOTE: This tab does not require any action from you, and just like the Glossary it does not have to be submitted as part of your AFR.</t>
    </r>
  </si>
  <si>
    <t xml:space="preserve">Documents checklist:
</t>
  </si>
  <si>
    <t>Other 3 ……………….</t>
  </si>
  <si>
    <t>World Mission Sunday</t>
  </si>
  <si>
    <t>Other 7  ………………..</t>
  </si>
  <si>
    <t>Other 8 ………………..</t>
  </si>
  <si>
    <t>Other 9 ………………..</t>
  </si>
  <si>
    <t>Other 10 ………………..</t>
  </si>
  <si>
    <t>Our Lady of Walsingham Shrine</t>
  </si>
  <si>
    <t>SVP (St Vincent De Paul)</t>
  </si>
  <si>
    <t>(Furlough grants and items which cannot be categorised elsewhere should be processed to this category)</t>
  </si>
  <si>
    <r>
      <t xml:space="preserve">(B) Fixed Assets less than £1,000 </t>
    </r>
    <r>
      <rPr>
        <b/>
        <sz val="6"/>
        <rFont val="Calibri"/>
        <family val="2"/>
        <scheme val="minor"/>
      </rPr>
      <t xml:space="preserve">
</t>
    </r>
    <r>
      <rPr>
        <b/>
        <u/>
        <sz val="12"/>
        <rFont val="Calibri"/>
        <family val="2"/>
        <scheme val="minor"/>
      </rPr>
      <t>See the Glossary for guidance on what to include here</t>
    </r>
  </si>
  <si>
    <r>
      <t xml:space="preserve">(A) Property Repairs &amp; Renewals </t>
    </r>
    <r>
      <rPr>
        <b/>
        <sz val="6"/>
        <rFont val="Calibri"/>
        <family val="2"/>
        <scheme val="minor"/>
      </rPr>
      <t xml:space="preserve">
</t>
    </r>
    <r>
      <rPr>
        <b/>
        <u/>
        <sz val="12"/>
        <rFont val="Calibri"/>
        <family val="2"/>
        <scheme val="minor"/>
      </rPr>
      <t>See the Glossary for guidance on what to include here</t>
    </r>
  </si>
  <si>
    <t>Coins</t>
  </si>
  <si>
    <t>NOTES</t>
  </si>
  <si>
    <t>Approved Float</t>
  </si>
  <si>
    <t>CLOSING BALANCES ON OPAS @ 31.12.20</t>
  </si>
  <si>
    <t>(B) RECONCILED BANK BALANCE @ 31.12.20</t>
  </si>
  <si>
    <t>Diocesan Charities</t>
  </si>
  <si>
    <r>
      <rPr>
        <b/>
        <sz val="11"/>
        <color theme="1"/>
        <rFont val="Calibri"/>
        <family val="2"/>
        <scheme val="minor"/>
      </rPr>
      <t xml:space="preserve">We have listed </t>
    </r>
    <r>
      <rPr>
        <sz val="11"/>
        <color theme="1"/>
        <rFont val="Calibri"/>
        <family val="2"/>
        <scheme val="minor"/>
      </rPr>
      <t>all Legacies, Donations for Restricted Purposes and Sundry Income received by the parish, that we have listed all Donations, Grants and Sundry Miscellaneous Expenses paid by the parish, and that all supporting documentation has been scanned and is being submitted together with this annual financial return.</t>
    </r>
  </si>
  <si>
    <t>Finance Committee Chair</t>
  </si>
  <si>
    <r>
      <t xml:space="preserve">RCDOW EMAIL ADDRESS
</t>
    </r>
    <r>
      <rPr>
        <sz val="10"/>
        <rFont val="Calibri"/>
        <family val="2"/>
        <scheme val="minor"/>
      </rPr>
      <t>(all roles listed below should have a diocesan email address)</t>
    </r>
  </si>
  <si>
    <t xml:space="preserve"> NOTE: unlikely to equal Total Roles (below)</t>
  </si>
  <si>
    <t>(bank charges, banking differences (+ and -) and items which cannot be categorised elsewhere should be processed to this category)</t>
  </si>
  <si>
    <r>
      <t xml:space="preserve">(B) FUNCTIONAL PROPERTIES </t>
    </r>
    <r>
      <rPr>
        <sz val="11"/>
        <rFont val="Calibri"/>
        <family val="2"/>
        <scheme val="minor"/>
      </rPr>
      <t>(only list items processed to this category - NOT parish activities or parish centre revenue)</t>
    </r>
  </si>
  <si>
    <t>Cardinal's Lenten Appeal</t>
  </si>
  <si>
    <t>Copy documentation for all:
   - legacies received during the year
   - one-off specific donations over £500 in value
   - assets over £1k in value
   - repairs over £5k in value
   - approved projects and/or new builds</t>
  </si>
  <si>
    <r>
      <t xml:space="preserve">Bank statements and bank reconciliation sheets for:
   - all parish accounts
   - all club accounts
   - all loan accounts
      In all cases above for both 31.12.19 </t>
    </r>
    <r>
      <rPr>
        <b/>
        <u/>
        <sz val="12"/>
        <rFont val="Calibri"/>
        <family val="2"/>
        <scheme val="minor"/>
      </rPr>
      <t>and</t>
    </r>
    <r>
      <rPr>
        <b/>
        <sz val="12"/>
        <rFont val="Calibri"/>
        <family val="2"/>
        <scheme val="minor"/>
      </rPr>
      <t xml:space="preserve"> 31.12.20</t>
    </r>
  </si>
  <si>
    <r>
      <t xml:space="preserve">INSTRUCTIONS
   </t>
    </r>
    <r>
      <rPr>
        <sz val="11"/>
        <rFont val="Calibri"/>
        <family val="2"/>
        <scheme val="minor"/>
      </rPr>
      <t xml:space="preserve">1) List </t>
    </r>
    <r>
      <rPr>
        <u/>
        <sz val="11"/>
        <rFont val="Calibri"/>
        <family val="2"/>
        <scheme val="minor"/>
      </rPr>
      <t>ALL</t>
    </r>
    <r>
      <rPr>
        <sz val="11"/>
        <rFont val="Calibri"/>
        <family val="2"/>
        <scheme val="minor"/>
      </rPr>
      <t xml:space="preserve"> bank accounts associated with the parish
   2) List each 'Balance as of 31.12.19' and 'Balance as of 31.12.20' per the relevant bank statements, </t>
    </r>
    <r>
      <rPr>
        <u/>
        <sz val="11"/>
        <rFont val="Calibri"/>
        <family val="2"/>
        <scheme val="minor"/>
      </rPr>
      <t>NOT</t>
    </r>
    <r>
      <rPr>
        <sz val="11"/>
        <rFont val="Calibri"/>
        <family val="2"/>
        <scheme val="minor"/>
      </rPr>
      <t xml:space="preserve"> per OPAS
   </t>
    </r>
    <r>
      <rPr>
        <b/>
        <sz val="11"/>
        <color rgb="FFC00000"/>
        <rFont val="Calibri"/>
        <family val="2"/>
        <scheme val="minor"/>
      </rPr>
      <t>3) Scan the page(s) of the bank statement(s) showing each 'Balance as of 31.12.19' and ensure you submit them together with the AFR</t>
    </r>
    <r>
      <rPr>
        <b/>
        <sz val="11"/>
        <rFont val="Calibri"/>
        <family val="2"/>
        <scheme val="minor"/>
      </rPr>
      <t xml:space="preserve">
   </t>
    </r>
    <r>
      <rPr>
        <b/>
        <sz val="11"/>
        <color rgb="FFC00000"/>
        <rFont val="Calibri"/>
        <family val="2"/>
        <scheme val="minor"/>
      </rPr>
      <t>4) Scan the page(s) of the bank statement(s) showing each 'Balance as of 31.12.20' and ensure you submit them together with the AFR</t>
    </r>
  </si>
  <si>
    <r>
      <t xml:space="preserve">LIST </t>
    </r>
    <r>
      <rPr>
        <b/>
        <u/>
        <sz val="16"/>
        <rFont val="Calibri"/>
        <family val="2"/>
        <scheme val="minor"/>
      </rPr>
      <t>ALL</t>
    </r>
    <r>
      <rPr>
        <b/>
        <sz val="16"/>
        <rFont val="Calibri"/>
        <family val="2"/>
        <scheme val="minor"/>
      </rPr>
      <t xml:space="preserve"> BANK ACCOUNTS ASSOCIATED WITH THE PARISH, INCLUDING PARISH CLUBS, SOCIAL CENTRES, 200 CLUBS, ETC.</t>
    </r>
  </si>
  <si>
    <r>
      <t xml:space="preserve">INSTRUCTIONS
</t>
    </r>
    <r>
      <rPr>
        <sz val="11"/>
        <rFont val="Calibri"/>
        <family val="2"/>
        <scheme val="minor"/>
      </rPr>
      <t xml:space="preserve">   1) Only complete this schedule if your parish has an outstanding loan
   </t>
    </r>
    <r>
      <rPr>
        <b/>
        <sz val="11"/>
        <color rgb="FFC00000"/>
        <rFont val="Calibri"/>
        <family val="2"/>
        <scheme val="minor"/>
      </rPr>
      <t>2) Scan the loan statement(s) showing the loan balance (if any) as of 31.12.19 and ensure you submit them together with the AFR</t>
    </r>
    <r>
      <rPr>
        <sz val="11"/>
        <rFont val="Calibri"/>
        <family val="2"/>
        <scheme val="minor"/>
      </rPr>
      <t xml:space="preserve">
   </t>
    </r>
    <r>
      <rPr>
        <b/>
        <sz val="11"/>
        <color rgb="FFC00000"/>
        <rFont val="Calibri"/>
        <family val="2"/>
        <scheme val="minor"/>
      </rPr>
      <t>3) Scan the loan statement(s) showing the loan balance (if any) as of 31.12.20 and ensure you submit them together with the AFR</t>
    </r>
  </si>
  <si>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totals should be extracted from OPAS and notes should be provided in OPAS to avoid queries
   </t>
    </r>
    <r>
      <rPr>
        <b/>
        <sz val="11"/>
        <color rgb="FFC00000"/>
        <rFont val="Calibri"/>
        <family val="2"/>
        <scheme val="minor"/>
      </rPr>
      <t xml:space="preserve">2) Scan </t>
    </r>
    <r>
      <rPr>
        <b/>
        <u/>
        <sz val="11"/>
        <color rgb="FFC00000"/>
        <rFont val="Calibri"/>
        <family val="2"/>
        <scheme val="minor"/>
      </rPr>
      <t>ALL</t>
    </r>
    <r>
      <rPr>
        <b/>
        <sz val="11"/>
        <color rgb="FFC00000"/>
        <rFont val="Calibri"/>
        <family val="2"/>
        <scheme val="minor"/>
      </rPr>
      <t xml:space="preserve"> legacy correspondence, including letters from solicitors, and ensure you submit it together with the AFR
</t>
    </r>
    <r>
      <rPr>
        <sz val="11"/>
        <rFont val="Calibri"/>
        <family val="2"/>
        <scheme val="minor"/>
      </rPr>
      <t xml:space="preserve">          (We need to demonstrate that we have used the donation in accordance with the donor's instructions)
</t>
    </r>
    <r>
      <rPr>
        <b/>
        <sz val="11"/>
        <color rgb="FFC00000"/>
        <rFont val="Calibri"/>
        <family val="2"/>
        <scheme val="minor"/>
      </rPr>
      <t xml:space="preserve">   3) Scan donor correspondence for </t>
    </r>
    <r>
      <rPr>
        <b/>
        <u/>
        <sz val="11"/>
        <color rgb="FFC00000"/>
        <rFont val="Calibri"/>
        <family val="2"/>
        <scheme val="minor"/>
      </rPr>
      <t>ALL restricted donations exceeding £500</t>
    </r>
    <r>
      <rPr>
        <b/>
        <sz val="11"/>
        <color rgb="FFC00000"/>
        <rFont val="Calibri"/>
        <family val="2"/>
        <scheme val="minor"/>
      </rPr>
      <t>, and ensure you submit it together with the AFR</t>
    </r>
    <r>
      <rPr>
        <sz val="11"/>
        <rFont val="Calibri"/>
        <family val="2"/>
        <scheme val="minor"/>
      </rPr>
      <t xml:space="preserve">
   4) Where you have multiple receipts from the same person, please aggregate the transactions
</t>
    </r>
    <r>
      <rPr>
        <b/>
        <sz val="11"/>
        <rFont val="Calibri"/>
        <family val="2"/>
        <scheme val="minor"/>
      </rPr>
      <t>NOTE: Sundry INCOME should only include receipts that cannot be categorised elsewhere</t>
    </r>
  </si>
  <si>
    <r>
      <t xml:space="preserve">INSTRUCTIONS
</t>
    </r>
    <r>
      <rPr>
        <sz val="11"/>
        <rFont val="Calibri"/>
        <family val="2"/>
        <scheme val="minor"/>
      </rPr>
      <t xml:space="preserve">   </t>
    </r>
    <r>
      <rPr>
        <b/>
        <sz val="11"/>
        <color rgb="FFC00000"/>
        <rFont val="Calibri"/>
        <family val="2"/>
        <scheme val="minor"/>
      </rPr>
      <t xml:space="preserve">1) Scan the invoices for </t>
    </r>
    <r>
      <rPr>
        <b/>
        <u/>
        <sz val="11"/>
        <color rgb="FFC00000"/>
        <rFont val="Calibri"/>
        <family val="2"/>
        <scheme val="minor"/>
      </rPr>
      <t>ALL individual repairs and renewal costs which are over £5,000</t>
    </r>
    <r>
      <rPr>
        <b/>
        <sz val="11"/>
        <color rgb="FFC00000"/>
        <rFont val="Calibri"/>
        <family val="2"/>
        <scheme val="minor"/>
      </rPr>
      <t xml:space="preserve"> and ensure you submit them together with the
        AFR as these are required by the external auditors</t>
    </r>
    <r>
      <rPr>
        <sz val="11"/>
        <rFont val="Calibri"/>
        <family val="2"/>
        <scheme val="minor"/>
      </rPr>
      <t xml:space="preserve">
   2) Use a Receipts &amp; Payments Report, select YTD (year-to-date) and then generate breakdown reports for the relevant categories so
       the information in them can be copied into the table below.  Any invoices over £1,000 must be listed separately, with a description
</t>
    </r>
    <r>
      <rPr>
        <b/>
        <sz val="11"/>
        <rFont val="Calibri"/>
        <family val="2"/>
        <scheme val="minor"/>
      </rPr>
      <t/>
    </r>
  </si>
  <si>
    <t>Aggregate Total processed to Property Repairs and Renewals and Fixed Assets less than £1,000</t>
  </si>
  <si>
    <r>
      <rPr>
        <b/>
        <sz val="11"/>
        <rFont val="Calibri"/>
        <family val="2"/>
        <scheme val="minor"/>
      </rPr>
      <t>INSTRUCTIONS</t>
    </r>
    <r>
      <rPr>
        <sz val="11"/>
        <rFont val="Calibri"/>
        <family val="2"/>
        <scheme val="minor"/>
      </rPr>
      <t xml:space="preserve">
   1) The Petty Cash Float MUST agree with the balance for the Petty Cash account on OPAS
   2) The Total Cash plus the Total Receipts plus the Total IOU's MUST add up to the Petty Cash Float
          (If you give out round sums for immediate expenditure, put an IOU in the tin until the change and receipt(s) are brought back)
   3) Contact your Parish Support Team member as soon as possible if this is not the case
</t>
    </r>
    <r>
      <rPr>
        <b/>
        <sz val="12"/>
        <rFont val="Calibri"/>
        <family val="2"/>
        <scheme val="minor"/>
      </rPr>
      <t xml:space="preserve">NOTE: </t>
    </r>
    <r>
      <rPr>
        <b/>
        <u/>
        <sz val="12"/>
        <rFont val="Calibri"/>
        <family val="2"/>
        <scheme val="minor"/>
      </rPr>
      <t>THE PETTY CASH TIN AND OPAS SHOULD BE RECONCILED EVERY TIME PETTY CASH IS REIMBURSED BY A CHEQUE</t>
    </r>
  </si>
  <si>
    <t>Schedule 9: Petty Cash Reconciliation for Separate Petty Cash Accounts on OPAS</t>
  </si>
  <si>
    <t>Total IOUs in the Petty Cash Tin @ 31.12.20</t>
  </si>
  <si>
    <t xml:space="preserve">   (NOTE: if round sums are taken these should be held until replaced by receipts and change)</t>
  </si>
  <si>
    <r>
      <t xml:space="preserve">(B) CLOSING BALANCE ON OPAS @ 31.12.20
</t>
    </r>
    <r>
      <rPr>
        <b/>
        <sz val="12"/>
        <color theme="1"/>
        <rFont val="Calibri"/>
        <family val="2"/>
        <scheme val="minor"/>
      </rPr>
      <t xml:space="preserve">   </t>
    </r>
    <r>
      <rPr>
        <sz val="11"/>
        <color theme="1"/>
        <rFont val="Calibri"/>
        <family val="2"/>
        <scheme val="minor"/>
      </rPr>
      <t>(NOTE: this should agree to the float if the float was processed to OPAS; otherwise it should be zero)</t>
    </r>
  </si>
  <si>
    <r>
      <t xml:space="preserve">(A) PETTY CASH FLOAT @ 31.12.20
</t>
    </r>
    <r>
      <rPr>
        <b/>
        <sz val="12"/>
        <color theme="1"/>
        <rFont val="Calibri"/>
        <family val="2"/>
        <scheme val="minor"/>
      </rPr>
      <t xml:space="preserve">  </t>
    </r>
    <r>
      <rPr>
        <sz val="12"/>
        <color theme="1"/>
        <rFont val="Calibri"/>
        <family val="2"/>
        <scheme val="minor"/>
      </rPr>
      <t xml:space="preserve"> (NOTE: this should be a round figure agreed when the petty cash float was set up, e.g. £100)</t>
    </r>
  </si>
  <si>
    <r>
      <t xml:space="preserve">Total Receipts in the Petty Cash Tin @ 31.12.20 </t>
    </r>
    <r>
      <rPr>
        <sz val="12"/>
        <color theme="1"/>
        <rFont val="Calibri"/>
        <family val="2"/>
        <scheme val="minor"/>
      </rPr>
      <t>(Not yet processed on OPAS)</t>
    </r>
  </si>
  <si>
    <r>
      <t xml:space="preserve">Total Cash in the Petty Cash Tin @ 31.12.20 </t>
    </r>
    <r>
      <rPr>
        <sz val="12"/>
        <color theme="1"/>
        <rFont val="Calibri"/>
        <family val="2"/>
        <scheme val="minor"/>
      </rPr>
      <t>(Per breakdown below)</t>
    </r>
  </si>
  <si>
    <t>PETTY CASH RECONCILATION TEMPLATE</t>
  </si>
  <si>
    <t>Total Cash in the Tin</t>
  </si>
  <si>
    <t>Total Receipts in the Tin</t>
  </si>
  <si>
    <t>Total IOUs in the Tin</t>
  </si>
  <si>
    <t>Total in the Tin</t>
  </si>
  <si>
    <t>Offertories Loose Plate &amp; Contactless</t>
  </si>
  <si>
    <t>Offertories SOs &amp; Online</t>
  </si>
  <si>
    <r>
      <rPr>
        <b/>
        <sz val="11"/>
        <rFont val="Calibri"/>
        <family val="2"/>
        <scheme val="minor"/>
      </rPr>
      <t>INSTRUCTIONS</t>
    </r>
    <r>
      <rPr>
        <sz val="11"/>
        <rFont val="Calibri"/>
        <family val="2"/>
        <scheme val="minor"/>
      </rPr>
      <t xml:space="preserve">
   1) Each 'Opening Balance on OPAS @ 01.01.20' must be the corresponding 'Reconciled Bank Balance @ 31.12.19' from last year's AFR
          i.e. each opening balance should agree with your Bank Reconciliation Report on OPAS as at 31.12.19
   2) Fill in the Total Receipts and Total Payments (use the Compare Year on Year Report you ran for 'Schedule 8: Analytical Review')
   3) For each account, enter a closing balance as of 31.12.20 based on the relevant Bank Reconciliation Report as at 31.12.20
</t>
    </r>
    <r>
      <rPr>
        <b/>
        <sz val="12"/>
        <rFont val="Calibri"/>
        <family val="2"/>
        <scheme val="minor"/>
      </rPr>
      <t xml:space="preserve">NOTE: </t>
    </r>
    <r>
      <rPr>
        <b/>
        <u/>
        <sz val="12"/>
        <rFont val="Calibri"/>
        <family val="2"/>
        <scheme val="minor"/>
      </rPr>
      <t xml:space="preserve">DO NOT LIST THE BANK STATEMENT BALANCES.
</t>
    </r>
    <r>
      <rPr>
        <b/>
        <sz val="12"/>
        <rFont val="Calibri"/>
        <family val="2"/>
        <scheme val="minor"/>
      </rPr>
      <t xml:space="preserve">NOTE: </t>
    </r>
    <r>
      <rPr>
        <b/>
        <u/>
        <sz val="12"/>
        <rFont val="Calibri"/>
        <family val="2"/>
        <scheme val="minor"/>
      </rPr>
      <t>RECONCILE ALL ACCOUNTS TO 31.12.20, AND INVESTIGATE AND CLEAR ALL OUTSTANDING ITEMS AS APPROPRIATE.</t>
    </r>
  </si>
  <si>
    <t>Aggregate Total processed to Fixed Assets over £1,000 and New Build &amp; Specific Approved Projects</t>
  </si>
  <si>
    <t>List Names of Signatories on Bank Mandate</t>
  </si>
  <si>
    <r>
      <t xml:space="preserve">(C) Fixed Assets over £1,000 </t>
    </r>
    <r>
      <rPr>
        <b/>
        <sz val="6"/>
        <rFont val="Calibri"/>
        <family val="2"/>
        <scheme val="minor"/>
      </rPr>
      <t xml:space="preserve">
</t>
    </r>
    <r>
      <rPr>
        <b/>
        <u/>
        <sz val="12"/>
        <rFont val="Calibri"/>
        <family val="2"/>
        <scheme val="minor"/>
      </rPr>
      <t>See the Glossary for guidance on what to include here</t>
    </r>
  </si>
  <si>
    <r>
      <t>(D) New Build &amp; Specific Approved Projects</t>
    </r>
    <r>
      <rPr>
        <b/>
        <sz val="6"/>
        <rFont val="Calibri"/>
        <family val="2"/>
        <scheme val="minor"/>
      </rPr>
      <t xml:space="preserve">
</t>
    </r>
    <r>
      <rPr>
        <b/>
        <u/>
        <sz val="12"/>
        <rFont val="Calibri"/>
        <family val="2"/>
        <scheme val="minor"/>
      </rPr>
      <t>See the Glossary for guidance on what to include here</t>
    </r>
  </si>
  <si>
    <r>
      <t xml:space="preserve">INSTRUCTIONS
</t>
    </r>
    <r>
      <rPr>
        <sz val="11"/>
        <rFont val="Calibri"/>
        <family val="2"/>
        <scheme val="minor"/>
      </rPr>
      <t xml:space="preserve">   </t>
    </r>
    <r>
      <rPr>
        <b/>
        <sz val="11"/>
        <color rgb="FFC00000"/>
        <rFont val="Calibri"/>
        <family val="2"/>
        <scheme val="minor"/>
      </rPr>
      <t xml:space="preserve">1) Scan the invoices for </t>
    </r>
    <r>
      <rPr>
        <b/>
        <u/>
        <sz val="11"/>
        <color rgb="FFC00000"/>
        <rFont val="Calibri"/>
        <family val="2"/>
        <scheme val="minor"/>
      </rPr>
      <t>ALL new build project expenditure</t>
    </r>
    <r>
      <rPr>
        <b/>
        <sz val="11"/>
        <color rgb="FFC00000"/>
        <rFont val="Calibri"/>
        <family val="2"/>
        <scheme val="minor"/>
      </rPr>
      <t xml:space="preserve"> and </t>
    </r>
    <r>
      <rPr>
        <b/>
        <u/>
        <sz val="11"/>
        <color rgb="FFC00000"/>
        <rFont val="Calibri"/>
        <family val="2"/>
        <scheme val="minor"/>
      </rPr>
      <t>ALL specific approved project expenditure over £1,000</t>
    </r>
    <r>
      <rPr>
        <b/>
        <sz val="11"/>
        <color rgb="FFC00000"/>
        <rFont val="Calibri"/>
        <family val="2"/>
        <scheme val="minor"/>
      </rPr>
      <t xml:space="preserve"> and ensure you
        submit them together with the AFR as these are required by the external auditors</t>
    </r>
  </si>
  <si>
    <r>
      <t xml:space="preserve">INSTRUCTIONS
</t>
    </r>
    <r>
      <rPr>
        <b/>
        <sz val="11"/>
        <color rgb="FFC00000"/>
        <rFont val="Calibri"/>
        <family val="2"/>
        <scheme val="minor"/>
      </rPr>
      <t xml:space="preserve">   1) Scan the invoices for </t>
    </r>
    <r>
      <rPr>
        <b/>
        <u/>
        <sz val="11"/>
        <color rgb="FFC00000"/>
        <rFont val="Calibri"/>
        <family val="2"/>
        <scheme val="minor"/>
      </rPr>
      <t>ALL asset purchases over £1,000</t>
    </r>
    <r>
      <rPr>
        <b/>
        <sz val="11"/>
        <color rgb="FFC00000"/>
        <rFont val="Calibri"/>
        <family val="2"/>
        <scheme val="minor"/>
      </rPr>
      <t xml:space="preserve"> and ensure you submit them together with the AFR as these are required by
        the external auditors</t>
    </r>
  </si>
  <si>
    <r>
      <t xml:space="preserve">INSTRUCTIONS
</t>
    </r>
    <r>
      <rPr>
        <sz val="11"/>
        <rFont val="Calibri"/>
        <family val="2"/>
        <scheme val="minor"/>
      </rPr>
      <t xml:space="preserve">   1) Should include </t>
    </r>
    <r>
      <rPr>
        <u/>
        <sz val="11"/>
        <rFont val="Calibri"/>
        <family val="2"/>
        <scheme val="minor"/>
      </rPr>
      <t>ALL fixed assets costing LESS THAN £1,000</t>
    </r>
  </si>
  <si>
    <t>REASON (Reviewed by Parish Priest and Chair)</t>
  </si>
  <si>
    <t>Racial Justice</t>
  </si>
  <si>
    <t>Charity Registration Number if not a Diocesan charity</t>
  </si>
  <si>
    <t>Home Mission Appeal</t>
  </si>
  <si>
    <t>Peter's Pence</t>
  </si>
  <si>
    <t>[ 210920 ]</t>
  </si>
  <si>
    <t>Mission Appeal ……………….</t>
  </si>
  <si>
    <t>Crib ……………….</t>
  </si>
  <si>
    <t>The Passage</t>
  </si>
  <si>
    <t>[ 233699 ]</t>
  </si>
  <si>
    <r>
      <t xml:space="preserve">INSTRUCTIONS
</t>
    </r>
    <r>
      <rPr>
        <sz val="11"/>
        <rFont val="Calibri"/>
        <family val="2"/>
        <scheme val="minor"/>
      </rPr>
      <t xml:space="preserve">   1) Bring forward the closing balances as of 31.12.19 from the Final Approved AFR 2019
   2) Ensure that Receipts and Payments totals agree with OPAS for the current year.  These are excluded from the accounts as they are not parish money
   3) Contact your PST member if you need to adjust brought forward balances that are not for Registered Charities or if any 2020 entries are incorrect
   4) All adjustments need to be done before completing your AFR
</t>
    </r>
    <r>
      <rPr>
        <b/>
        <sz val="11"/>
        <rFont val="Calibri"/>
        <family val="2"/>
        <scheme val="minor"/>
      </rPr>
      <t>NOTE:  Any monies added to the collection to 'top up' the amount paid to the charity are Donations.  Collections taken where the charity is not notified to the donors in advance are Donations, not Third Party.  Do NOT include any items that are not for a separate charity.</t>
    </r>
  </si>
  <si>
    <t>Canon Paschal Ryan</t>
  </si>
  <si>
    <t>paschalryan@rcdow.org.uk</t>
  </si>
  <si>
    <t>Edward Coleman</t>
  </si>
  <si>
    <t>Rosslyn Okumu / Andrew Bebko (from 02/11/20)</t>
  </si>
  <si>
    <t>Michael Pelosi</t>
  </si>
  <si>
    <t>Juliet Tyler</t>
  </si>
  <si>
    <t>chelsea2sg@safeguardrcdow.org.uk</t>
  </si>
  <si>
    <t>chelsea2@rcdow.org.uk</t>
  </si>
  <si>
    <t>Our Most Holy Redeemer &amp; St Thomas More (Chelsea 2)</t>
  </si>
  <si>
    <t>HSBC</t>
  </si>
  <si>
    <t>WRCDT Holy Redeemer Church, Chelsea</t>
  </si>
  <si>
    <t>40-05-20</t>
  </si>
  <si>
    <t>Current account</t>
  </si>
  <si>
    <t>Roof account</t>
  </si>
  <si>
    <t>Paschal Francis Patrick Tynan Ryan, Michael Pelosi, Josephine Mary Robinson</t>
  </si>
  <si>
    <t>Other 1 World Mission Sunday</t>
  </si>
  <si>
    <t>Other 1 Little Sisters of the Poor</t>
  </si>
  <si>
    <t>1.1.19 - 31.12.19</t>
  </si>
  <si>
    <t>Parishioners and visitors to the church</t>
  </si>
  <si>
    <t>Poor Box</t>
  </si>
  <si>
    <t>"Cash In - HSBC Wallington"</t>
  </si>
  <si>
    <t>???</t>
  </si>
  <si>
    <t>Glass Door</t>
  </si>
  <si>
    <t>Trinity Fund</t>
  </si>
  <si>
    <t>May-Sep 2020</t>
  </si>
  <si>
    <t>Payroll Furlough</t>
  </si>
  <si>
    <t>Banking Differences</t>
  </si>
  <si>
    <t>12/03/2020, 14/12/2020</t>
  </si>
  <si>
    <t>Charity donation</t>
  </si>
  <si>
    <t>17.1.20 - 17.12.20</t>
  </si>
  <si>
    <t>Precision Safety Services</t>
  </si>
  <si>
    <t>Health &amp; Safety payments</t>
  </si>
  <si>
    <t>PARISH CENTRE - PROPERTY REPAIRS &amp; RENEWALS</t>
  </si>
  <si>
    <t>06.01.20 - 19.10.20</t>
  </si>
  <si>
    <t>Virgillia Candido</t>
  </si>
  <si>
    <t>Cleaning (Sacristy &amp; Monckton Room) [payments for remainder of year not yet on OPAS]</t>
  </si>
  <si>
    <t>03.01.20</t>
  </si>
  <si>
    <t>Office Depot Int'l (Viking)</t>
  </si>
  <si>
    <t>Loo roll and paper hand towels</t>
  </si>
  <si>
    <t>08.09.20</t>
  </si>
  <si>
    <t>Amazon</t>
  </si>
  <si>
    <t>Lock for contactless payment equipment</t>
  </si>
  <si>
    <t>Banham Patent Locks Ltd</t>
  </si>
  <si>
    <t>18.09.20</t>
  </si>
  <si>
    <t>Alarm, CCTV, access and entry maintenance service contract 01/11/20 - 31/10/21</t>
  </si>
  <si>
    <t>Rentokil Initial UK Ltd</t>
  </si>
  <si>
    <t>COVID 19 CLEANING &amp; EQUIPMENT COSTS</t>
  </si>
  <si>
    <t>Washroom Hub</t>
  </si>
  <si>
    <t>09.04.20</t>
  </si>
  <si>
    <t>Soap bottle holders x2 (for antibacterial sanitiser)</t>
  </si>
  <si>
    <t>KOVA Manufacturing</t>
  </si>
  <si>
    <t>PTR CC recharge</t>
  </si>
  <si>
    <t>15.07.20</t>
  </si>
  <si>
    <t>Volunteer sashes</t>
  </si>
  <si>
    <t>Disposable aprons</t>
  </si>
  <si>
    <t>18.11.20</t>
  </si>
  <si>
    <t>PPE Recharges</t>
  </si>
  <si>
    <t>21.11.20</t>
  </si>
  <si>
    <t>Paschal Ryan</t>
  </si>
  <si>
    <t>Cleaning</t>
  </si>
  <si>
    <t>09.04.20 / 15.06.20 / 15.07.20 / 17.08.20 / 08.09.20 / 19.10.20</t>
  </si>
  <si>
    <t>Hand sanitisers and face masks / Covid H&amp;S etc. resources / disposable aprons / latex gloves, bucket and mops / turbo mop and bucket / turbo mop refill</t>
  </si>
  <si>
    <t>17.06.20 / 21.06.20 / 28.06.20 / 17.07.20 / 23.07.20 / 02.09.20 / 12.10.20 / 16.11.20 / 24.11.20</t>
  </si>
  <si>
    <t>Face masks and sanitiser / face masks, sanitiser, wiping cloths / sanitiser and wiping cloths / sanitiser gel / Dettol surface cleaner / face masks / face masks, sanitiser / additional handles for turbo mop / Masks &amp; sanitiser / gloves</t>
  </si>
  <si>
    <t>PARISH OFFICE - FIXED ASSETS PURCHASED UNDER £1000</t>
  </si>
  <si>
    <t>08.01.20</t>
  </si>
  <si>
    <t>Office Furniture Online</t>
  </si>
  <si>
    <t>Additional office cupboard for PTR's room.</t>
  </si>
  <si>
    <t>PRESBYTERY - PROPERTY REPAIRS &amp; RENEWALS</t>
  </si>
  <si>
    <t>06.01.20 - 23.09.20</t>
  </si>
  <si>
    <t>Pest Control</t>
  </si>
  <si>
    <t>20.03.20</t>
  </si>
  <si>
    <t>Hall and Randall</t>
  </si>
  <si>
    <t>Clearing of blocked pipe in garden.</t>
  </si>
  <si>
    <t>15.09.20</t>
  </si>
  <si>
    <t>Emergency locksmith - Chelsea</t>
  </si>
  <si>
    <t>Lock replaced - Rectory downstairs loo</t>
  </si>
  <si>
    <t>20.10.20</t>
  </si>
  <si>
    <t>SECOM</t>
  </si>
  <si>
    <t>Rectory intruder alarm. Annual rental maintenance contract.</t>
  </si>
  <si>
    <t>21.02.20</t>
  </si>
  <si>
    <t>PTR</t>
  </si>
  <si>
    <t>bedside table</t>
  </si>
  <si>
    <t>PRESBYTERY - FIXED ASSETS PURCHASED UNDER £1000</t>
  </si>
  <si>
    <t>02.10.20</t>
  </si>
  <si>
    <t>Prestige Plumbing &amp; Gas Services</t>
  </si>
  <si>
    <t>Service</t>
  </si>
  <si>
    <t>CHURCH - PROPERTY REPAIRS &amp; RENEWALS</t>
  </si>
  <si>
    <t>20.02.20</t>
  </si>
  <si>
    <t>Ormsby of Scaribrick Ltd</t>
  </si>
  <si>
    <t>Replacement roundel for tabernacle back panel.</t>
  </si>
  <si>
    <t>29.01.20</t>
  </si>
  <si>
    <t>Holywell Building Services Ltd</t>
  </si>
  <si>
    <t>Heating in church - reset boiler.</t>
  </si>
  <si>
    <t>Relocation of Tabernacle - interim invoice no 6</t>
  </si>
  <si>
    <t>06.03.20</t>
  </si>
  <si>
    <t>TFG Stage Technology Ltd</t>
  </si>
  <si>
    <t>Sound system development.</t>
  </si>
  <si>
    <t>Michael Rous</t>
  </si>
  <si>
    <t>Remove and replace faulty lock to the money box.</t>
  </si>
  <si>
    <t>One Licence</t>
  </si>
  <si>
    <t>Church music licence</t>
  </si>
  <si>
    <t>24.04.20</t>
  </si>
  <si>
    <t>Replace twin head pump (church boiler).</t>
  </si>
  <si>
    <t>19.06.20</t>
  </si>
  <si>
    <t>Simmonds Cleaning Contractors</t>
  </si>
  <si>
    <t>Carpet cleaning (church)</t>
  </si>
  <si>
    <t>13.08.20</t>
  </si>
  <si>
    <t>Endeavourcom</t>
  </si>
  <si>
    <t>CCTV annual maintenance contract</t>
  </si>
  <si>
    <t>Kenward &amp; Son Ltd</t>
  </si>
  <si>
    <t>Church marble tablet extra letters. Small cross.</t>
  </si>
  <si>
    <t>09.10.20</t>
  </si>
  <si>
    <t>Tom Flynn Electrical Contractor Ltd</t>
  </si>
  <si>
    <t>Refurbishment of hanging pendant, installation of 13am sockets at back of Sanctuary, repair pendant light on Stations of the Cross, change lamps.</t>
  </si>
  <si>
    <t>See invoice 28365: pews, collection box, candle</t>
  </si>
  <si>
    <t>CHURCH - FIXED ASSETS PURCHASED UNDER £1000</t>
  </si>
  <si>
    <t>13.10.20</t>
  </si>
  <si>
    <t>Wall clock for Sacristy</t>
  </si>
  <si>
    <t>Worlds End Nurseries</t>
  </si>
  <si>
    <t>Cutting back of hedge (labour, rubbish and parking)</t>
  </si>
  <si>
    <t>Order No. 1881: 16 stone crosses for Stations (2 spare); clean slate tablet and repaint lettering.</t>
  </si>
  <si>
    <t>15.10.20</t>
  </si>
  <si>
    <t>Supply new screws and raw plugs and refit church notice board, repainting the wooden caps.</t>
  </si>
  <si>
    <t>21.12.20</t>
  </si>
  <si>
    <t>Organ Design Ltd</t>
  </si>
  <si>
    <t>Inv. 14639: Tuning &amp; maintenance.</t>
  </si>
  <si>
    <t>Inv 7840/01 lightbulbs</t>
  </si>
  <si>
    <t>30.12.20</t>
  </si>
  <si>
    <t>Furlough Grants</t>
  </si>
  <si>
    <t>COVID-19</t>
  </si>
  <si>
    <t>COVID-19 cleaning supplies; Sound system development</t>
  </si>
  <si>
    <t>No meetings</t>
  </si>
  <si>
    <t>("&lt; £1,000" Not included in OPAS Inc/Exp Report)</t>
  </si>
  <si>
    <t>19.10.20</t>
  </si>
  <si>
    <t>RB Kensington &amp; Chelsea</t>
  </si>
  <si>
    <t>Parking suspension for church stonework.</t>
  </si>
  <si>
    <t>hscb</t>
  </si>
  <si>
    <t>stopping cheque charge</t>
  </si>
  <si>
    <t>hsbc</t>
  </si>
  <si>
    <t>online donation service</t>
  </si>
  <si>
    <t>online donation fees</t>
  </si>
  <si>
    <t>Private individual</t>
  </si>
  <si>
    <t>Recognition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</si>
</sst>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_ ;\-#,##0\ "/>
    <numFmt numFmtId="165" formatCode="0.0%"/>
    <numFmt numFmtId="166" formatCode="&quot;£&quot;#,##0;[Black]\(&quot;£&quot;#,##0\)"/>
    <numFmt numFmtId="167" formatCode="#,##0.0%;[Black]\(#,##0.0%\)"/>
    <numFmt numFmtId="168" formatCode="dd\ mmmm\ yyyy"/>
    <numFmt numFmtId="169" formatCode="&quot;£&quot;#,##0.00"/>
  </numFmts>
  <fonts count="49"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Times New Roman"/>
      <family val="1"/>
    </font>
    <font>
      <b/>
      <sz val="11"/>
      <color theme="1"/>
      <name val="Calibri"/>
      <family val="2"/>
      <scheme val="minor"/>
    </font>
    <font>
      <sz val="12"/>
      <name val="Calibri"/>
      <family val="2"/>
      <scheme val="minor"/>
    </font>
    <font>
      <sz val="10"/>
      <name val="Calibri"/>
      <family val="2"/>
      <scheme val="minor"/>
    </font>
    <font>
      <sz val="11"/>
      <name val="Calibri"/>
      <family val="2"/>
      <scheme val="minor"/>
    </font>
    <font>
      <sz val="16"/>
      <name val="Calibri"/>
      <family val="2"/>
      <scheme val="minor"/>
    </font>
    <font>
      <b/>
      <sz val="16"/>
      <name val="Calibri"/>
      <family val="2"/>
      <scheme val="minor"/>
    </font>
    <font>
      <b/>
      <sz val="12"/>
      <name val="Calibri"/>
      <family val="2"/>
      <scheme val="minor"/>
    </font>
    <font>
      <b/>
      <sz val="8"/>
      <name val="Calibri"/>
      <family val="2"/>
      <scheme val="minor"/>
    </font>
    <font>
      <b/>
      <i/>
      <sz val="12"/>
      <name val="Calibri"/>
      <family val="2"/>
      <scheme val="minor"/>
    </font>
    <font>
      <b/>
      <sz val="10"/>
      <name val="Calibri"/>
      <family val="2"/>
      <scheme val="minor"/>
    </font>
    <font>
      <b/>
      <sz val="12"/>
      <color theme="1"/>
      <name val="Calibri"/>
      <family val="2"/>
      <scheme val="minor"/>
    </font>
    <font>
      <b/>
      <sz val="14"/>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8"/>
      <name val="Calibri"/>
      <family val="2"/>
      <scheme val="minor"/>
    </font>
    <font>
      <b/>
      <sz val="11"/>
      <name val="Calibri"/>
      <family val="2"/>
      <scheme val="minor"/>
    </font>
    <font>
      <b/>
      <u/>
      <sz val="18"/>
      <color theme="0" tint="-0.249977111117893"/>
      <name val="Calibri"/>
      <family val="2"/>
      <scheme val="minor"/>
    </font>
    <font>
      <sz val="8"/>
      <name val="Calibri"/>
      <family val="2"/>
      <scheme val="minor"/>
    </font>
    <font>
      <i/>
      <sz val="18"/>
      <color theme="0" tint="-0.249977111117893"/>
      <name val="Calibri"/>
      <family val="2"/>
      <scheme val="minor"/>
    </font>
    <font>
      <u/>
      <sz val="11"/>
      <name val="Calibri"/>
      <family val="2"/>
      <scheme val="minor"/>
    </font>
    <font>
      <b/>
      <sz val="6"/>
      <name val="Calibri"/>
      <family val="2"/>
      <scheme val="minor"/>
    </font>
    <font>
      <b/>
      <u/>
      <sz val="12"/>
      <name val="Calibri"/>
      <family val="2"/>
      <scheme val="minor"/>
    </font>
    <font>
      <u/>
      <sz val="12"/>
      <name val="Calibri"/>
      <family val="2"/>
      <scheme val="minor"/>
    </font>
    <font>
      <sz val="6"/>
      <name val="Calibri"/>
      <family val="2"/>
      <scheme val="minor"/>
    </font>
    <font>
      <b/>
      <sz val="14"/>
      <color theme="1"/>
      <name val="Calibri"/>
      <family val="2"/>
      <scheme val="minor"/>
    </font>
    <font>
      <b/>
      <sz val="12"/>
      <color rgb="FFC00000"/>
      <name val="Calibri"/>
      <family val="2"/>
      <scheme val="minor"/>
    </font>
    <font>
      <sz val="11"/>
      <color indexed="8"/>
      <name val="Calibri"/>
      <family val="2"/>
    </font>
    <font>
      <b/>
      <u/>
      <sz val="14"/>
      <name val="Calibri"/>
      <family val="2"/>
      <scheme val="minor"/>
    </font>
    <font>
      <sz val="14"/>
      <name val="Calibri"/>
      <family val="2"/>
      <scheme val="minor"/>
    </font>
    <font>
      <b/>
      <u/>
      <sz val="16"/>
      <name val="Calibri"/>
      <family val="2"/>
      <scheme val="minor"/>
    </font>
    <font>
      <b/>
      <sz val="14"/>
      <color rgb="FFC00000"/>
      <name val="Calibri"/>
      <family val="2"/>
      <scheme val="minor"/>
    </font>
    <font>
      <i/>
      <sz val="11"/>
      <name val="Calibri"/>
      <family val="2"/>
      <scheme val="minor"/>
    </font>
    <font>
      <b/>
      <sz val="16"/>
      <color rgb="FFC00000"/>
      <name val="Calibri"/>
      <family val="2"/>
      <scheme val="minor"/>
    </font>
    <font>
      <sz val="14"/>
      <color theme="1"/>
      <name val="Calibri"/>
      <family val="2"/>
      <scheme val="minor"/>
    </font>
    <font>
      <b/>
      <sz val="11"/>
      <color rgb="FFC00000"/>
      <name val="Calibri"/>
      <family val="2"/>
      <scheme val="minor"/>
    </font>
    <font>
      <b/>
      <u/>
      <sz val="11"/>
      <color rgb="FFC00000"/>
      <name val="Calibri"/>
      <family val="2"/>
      <scheme val="minor"/>
    </font>
    <font>
      <b/>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style="thin">
        <color auto="1"/>
      </top>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s>
  <cellStyleXfs count="8">
    <xf numFmtId="0" fontId="0" fillId="0" borderId="0"/>
    <xf numFmtId="0" fontId="9" fillId="0" borderId="0"/>
    <xf numFmtId="44" fontId="10" fillId="0" borderId="0" applyFont="0" applyFill="0" applyBorder="0" applyAlignment="0" applyProtection="0"/>
    <xf numFmtId="9" fontId="10" fillId="0" borderId="0" applyFont="0" applyFill="0" applyBorder="0" applyAlignment="0" applyProtection="0"/>
    <xf numFmtId="43" fontId="38"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3" fontId="38" fillId="0" borderId="0" applyFont="0" applyFill="0" applyBorder="0" applyAlignment="0" applyProtection="0"/>
  </cellStyleXfs>
  <cellXfs count="485">
    <xf numFmtId="0" fontId="0" fillId="0" borderId="0" xfId="0"/>
    <xf numFmtId="0" fontId="12" fillId="0" borderId="0" xfId="1" applyFont="1" applyAlignment="1" applyProtection="1">
      <alignment vertical="top"/>
    </xf>
    <xf numFmtId="0" fontId="17" fillId="0" borderId="0" xfId="1" applyFont="1" applyAlignment="1" applyProtection="1">
      <alignment vertical="top"/>
    </xf>
    <xf numFmtId="0" fontId="17" fillId="0" borderId="15" xfId="1" applyFont="1" applyBorder="1" applyAlignment="1" applyProtection="1">
      <alignment vertical="top"/>
    </xf>
    <xf numFmtId="0" fontId="17" fillId="0" borderId="0" xfId="1" applyFont="1" applyAlignment="1" applyProtection="1">
      <alignment horizontal="center" vertical="top"/>
    </xf>
    <xf numFmtId="0" fontId="12" fillId="0" borderId="0" xfId="1" applyFont="1" applyAlignment="1" applyProtection="1">
      <alignment horizontal="left" vertical="top"/>
    </xf>
    <xf numFmtId="0" fontId="17" fillId="0" borderId="0" xfId="1" applyFont="1" applyAlignment="1" applyProtection="1">
      <alignment vertical="top" wrapText="1"/>
    </xf>
    <xf numFmtId="0" fontId="25" fillId="0" borderId="0" xfId="1" applyFont="1" applyBorder="1" applyAlignment="1" applyProtection="1">
      <alignment horizontal="left" vertical="top" wrapText="1"/>
    </xf>
    <xf numFmtId="0" fontId="17" fillId="0" borderId="0" xfId="1" applyFont="1" applyAlignment="1" applyProtection="1">
      <alignment horizontal="left" vertical="top"/>
    </xf>
    <xf numFmtId="0" fontId="17" fillId="0" borderId="0" xfId="1" applyFont="1" applyBorder="1" applyAlignment="1" applyProtection="1">
      <alignment horizontal="center" vertical="top"/>
    </xf>
    <xf numFmtId="0" fontId="12" fillId="0" borderId="0" xfId="1" applyFont="1" applyAlignment="1" applyProtection="1">
      <alignment horizontal="center" vertical="top"/>
    </xf>
    <xf numFmtId="0" fontId="12" fillId="0" borderId="0" xfId="1" applyFont="1" applyBorder="1" applyAlignment="1" applyProtection="1">
      <alignment horizontal="center" vertical="top"/>
    </xf>
    <xf numFmtId="0" fontId="17" fillId="0" borderId="0" xfId="1" applyFont="1" applyBorder="1" applyAlignment="1" applyProtection="1">
      <alignment vertical="top" wrapText="1"/>
    </xf>
    <xf numFmtId="0" fontId="17" fillId="0" borderId="0" xfId="1" applyFont="1" applyBorder="1" applyAlignment="1" applyProtection="1">
      <alignment vertical="top"/>
    </xf>
    <xf numFmtId="0" fontId="13" fillId="0" borderId="0" xfId="1" applyFont="1" applyProtection="1"/>
    <xf numFmtId="4" fontId="30" fillId="0" borderId="9" xfId="1" applyNumberFormat="1" applyFont="1" applyBorder="1" applyAlignment="1" applyProtection="1">
      <alignment horizontal="center" vertical="center"/>
    </xf>
    <xf numFmtId="0" fontId="13" fillId="0" borderId="0" xfId="1" applyFont="1" applyFill="1" applyProtection="1"/>
    <xf numFmtId="4" fontId="17" fillId="2" borderId="1" xfId="1" applyNumberFormat="1" applyFont="1" applyFill="1" applyBorder="1" applyAlignment="1" applyProtection="1">
      <alignment horizontal="center" vertical="center" wrapText="1"/>
    </xf>
    <xf numFmtId="0" fontId="13" fillId="0" borderId="0" xfId="0" applyFont="1" applyProtection="1"/>
    <xf numFmtId="4" fontId="15" fillId="0" borderId="9" xfId="0" applyNumberFormat="1" applyFont="1" applyBorder="1" applyAlignment="1" applyProtection="1">
      <alignment wrapText="1"/>
    </xf>
    <xf numFmtId="4" fontId="13" fillId="0" borderId="9" xfId="0" applyNumberFormat="1" applyFont="1" applyBorder="1" applyAlignment="1" applyProtection="1">
      <alignment horizontal="center"/>
    </xf>
    <xf numFmtId="0" fontId="13" fillId="0" borderId="0" xfId="0" applyFont="1" applyFill="1" applyProtection="1"/>
    <xf numFmtId="4" fontId="17" fillId="2" borderId="1" xfId="0" applyNumberFormat="1" applyFont="1" applyFill="1" applyBorder="1" applyAlignment="1" applyProtection="1">
      <alignment horizontal="center" vertical="top" wrapText="1"/>
    </xf>
    <xf numFmtId="4" fontId="17" fillId="2" borderId="1" xfId="0" applyNumberFormat="1" applyFont="1" applyFill="1" applyBorder="1" applyAlignment="1" applyProtection="1">
      <alignment vertical="center" wrapText="1"/>
    </xf>
    <xf numFmtId="4" fontId="12" fillId="0" borderId="1" xfId="0" applyNumberFormat="1" applyFont="1" applyFill="1" applyBorder="1" applyAlignment="1" applyProtection="1">
      <alignment vertical="center" wrapText="1"/>
    </xf>
    <xf numFmtId="0" fontId="12" fillId="0" borderId="0" xfId="0" applyFont="1" applyProtection="1"/>
    <xf numFmtId="4" fontId="27" fillId="0" borderId="0" xfId="0" applyNumberFormat="1" applyFont="1" applyFill="1" applyBorder="1" applyAlignment="1" applyProtection="1">
      <alignment vertical="top" wrapText="1"/>
    </xf>
    <xf numFmtId="0" fontId="17" fillId="2" borderId="2" xfId="0" applyFont="1" applyFill="1" applyBorder="1" applyAlignment="1" applyProtection="1">
      <alignment vertical="center" wrapText="1"/>
    </xf>
    <xf numFmtId="0" fontId="17" fillId="2" borderId="1"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4" fontId="17" fillId="2" borderId="1" xfId="1" applyNumberFormat="1" applyFont="1" applyFill="1" applyBorder="1" applyAlignment="1" applyProtection="1">
      <alignment horizontal="left" vertical="center" wrapText="1"/>
    </xf>
    <xf numFmtId="0" fontId="13" fillId="0" borderId="12" xfId="0" applyFont="1" applyBorder="1" applyProtection="1"/>
    <xf numFmtId="0" fontId="13" fillId="0" borderId="9" xfId="0" applyFont="1" applyBorder="1" applyProtection="1"/>
    <xf numFmtId="0" fontId="13" fillId="0" borderId="11" xfId="0" applyFont="1" applyBorder="1" applyProtection="1"/>
    <xf numFmtId="0" fontId="13" fillId="0" borderId="13" xfId="0" applyFont="1" applyBorder="1" applyProtection="1"/>
    <xf numFmtId="0" fontId="13" fillId="0" borderId="10" xfId="0" applyFont="1" applyBorder="1" applyProtection="1"/>
    <xf numFmtId="0" fontId="24" fillId="0" borderId="0" xfId="0" applyFont="1" applyBorder="1" applyProtection="1"/>
    <xf numFmtId="0" fontId="13" fillId="0" borderId="0" xfId="0" applyFont="1" applyBorder="1" applyProtection="1"/>
    <xf numFmtId="0" fontId="23" fillId="0" borderId="0" xfId="0" applyFont="1" applyBorder="1" applyProtection="1"/>
    <xf numFmtId="0" fontId="25" fillId="0" borderId="0" xfId="0" applyFont="1" applyBorder="1" applyProtection="1"/>
    <xf numFmtId="0" fontId="23" fillId="0" borderId="0" xfId="0" applyFont="1" applyBorder="1" applyAlignment="1" applyProtection="1"/>
    <xf numFmtId="0" fontId="24" fillId="0" borderId="0" xfId="0" applyFont="1" applyFill="1" applyBorder="1" applyProtection="1"/>
    <xf numFmtId="0" fontId="13" fillId="0" borderId="0" xfId="0" applyFont="1" applyFill="1" applyBorder="1" applyProtection="1"/>
    <xf numFmtId="0" fontId="13" fillId="0" borderId="14" xfId="0" applyFont="1" applyBorder="1" applyProtection="1"/>
    <xf numFmtId="0" fontId="13" fillId="0" borderId="15" xfId="0" applyFont="1" applyBorder="1" applyProtection="1"/>
    <xf numFmtId="0" fontId="13" fillId="0" borderId="16" xfId="0" applyFont="1" applyBorder="1" applyProtection="1"/>
    <xf numFmtId="0" fontId="13" fillId="0" borderId="0" xfId="0" applyFont="1" applyAlignment="1" applyProtection="1">
      <alignment vertical="top"/>
    </xf>
    <xf numFmtId="4" fontId="15" fillId="0" borderId="0" xfId="0" applyNumberFormat="1" applyFont="1" applyBorder="1" applyAlignment="1" applyProtection="1">
      <alignment horizontal="left" vertical="top" wrapText="1"/>
    </xf>
    <xf numFmtId="4" fontId="13" fillId="0" borderId="0" xfId="0" applyNumberFormat="1" applyFont="1" applyBorder="1" applyAlignment="1" applyProtection="1">
      <alignment horizontal="center" vertical="top"/>
    </xf>
    <xf numFmtId="0" fontId="13" fillId="0" borderId="0" xfId="0" applyFont="1" applyBorder="1" applyAlignment="1" applyProtection="1">
      <alignment vertical="top"/>
    </xf>
    <xf numFmtId="0" fontId="13" fillId="0" borderId="0" xfId="0" applyFont="1" applyFill="1" applyAlignment="1" applyProtection="1">
      <alignment vertical="top"/>
    </xf>
    <xf numFmtId="3" fontId="17" fillId="0" borderId="15" xfId="0" applyNumberFormat="1" applyFont="1" applyFill="1" applyBorder="1" applyAlignment="1" applyProtection="1">
      <alignment horizontal="center" vertical="top"/>
    </xf>
    <xf numFmtId="44" fontId="14" fillId="0" borderId="18" xfId="2" applyNumberFormat="1" applyFont="1" applyBorder="1" applyAlignment="1" applyProtection="1">
      <alignment horizontal="left" vertical="center"/>
    </xf>
    <xf numFmtId="3" fontId="17" fillId="2" borderId="4" xfId="0" applyNumberFormat="1" applyFont="1" applyFill="1" applyBorder="1" applyAlignment="1" applyProtection="1">
      <alignment vertical="center"/>
    </xf>
    <xf numFmtId="1" fontId="17" fillId="2" borderId="23" xfId="0" applyNumberFormat="1" applyFont="1" applyFill="1" applyBorder="1" applyAlignment="1" applyProtection="1">
      <alignment horizontal="center" vertical="center"/>
    </xf>
    <xf numFmtId="164" fontId="17" fillId="2" borderId="23" xfId="2" applyNumberFormat="1" applyFont="1" applyFill="1" applyBorder="1" applyAlignment="1" applyProtection="1">
      <alignment horizontal="center" vertical="center"/>
    </xf>
    <xf numFmtId="0" fontId="17" fillId="2" borderId="23" xfId="0" applyNumberFormat="1" applyFont="1" applyFill="1" applyBorder="1" applyAlignment="1" applyProtection="1">
      <alignment horizontal="center" vertical="center"/>
    </xf>
    <xf numFmtId="3" fontId="17" fillId="2" borderId="22" xfId="0" applyNumberFormat="1" applyFont="1" applyFill="1" applyBorder="1" applyAlignment="1" applyProtection="1">
      <alignment horizontal="center" vertical="center" wrapText="1"/>
    </xf>
    <xf numFmtId="165" fontId="14" fillId="0" borderId="17" xfId="3" applyNumberFormat="1" applyFont="1" applyBorder="1" applyAlignment="1" applyProtection="1">
      <alignment horizontal="center" vertical="center"/>
    </xf>
    <xf numFmtId="0" fontId="16" fillId="0" borderId="0" xfId="0" applyFont="1" applyBorder="1" applyAlignment="1" applyProtection="1">
      <alignment vertical="top"/>
    </xf>
    <xf numFmtId="0" fontId="17" fillId="0" borderId="0" xfId="0" applyFont="1" applyBorder="1" applyAlignment="1" applyProtection="1">
      <alignment horizontal="center" vertical="top"/>
    </xf>
    <xf numFmtId="0" fontId="13" fillId="0" borderId="0" xfId="1" applyFont="1" applyFill="1" applyAlignment="1" applyProtection="1">
      <alignment vertical="top"/>
    </xf>
    <xf numFmtId="0" fontId="22"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22" fillId="0" borderId="1" xfId="0" applyFont="1" applyBorder="1" applyAlignment="1" applyProtection="1">
      <alignment vertical="center"/>
    </xf>
    <xf numFmtId="3" fontId="17" fillId="0" borderId="15" xfId="0" applyNumberFormat="1" applyFont="1" applyFill="1" applyBorder="1" applyAlignment="1" applyProtection="1">
      <alignment horizontal="left" vertical="center"/>
    </xf>
    <xf numFmtId="44" fontId="12" fillId="0" borderId="15" xfId="0" applyNumberFormat="1" applyFont="1" applyFill="1" applyBorder="1" applyAlignment="1" applyProtection="1">
      <alignment horizontal="left" vertical="center"/>
    </xf>
    <xf numFmtId="44" fontId="12" fillId="0" borderId="15" xfId="2" applyNumberFormat="1" applyFont="1" applyFill="1" applyBorder="1" applyAlignment="1" applyProtection="1">
      <alignment horizontal="left" vertical="center"/>
    </xf>
    <xf numFmtId="165" fontId="12" fillId="0" borderId="15" xfId="3" applyNumberFormat="1" applyFont="1" applyFill="1" applyBorder="1" applyAlignment="1" applyProtection="1">
      <alignment horizontal="left" vertical="center"/>
    </xf>
    <xf numFmtId="3" fontId="12" fillId="0" borderId="15" xfId="0" applyNumberFormat="1" applyFont="1" applyFill="1" applyBorder="1" applyAlignment="1" applyProtection="1">
      <alignment horizontal="left" vertical="center"/>
    </xf>
    <xf numFmtId="3" fontId="17" fillId="2" borderId="4" xfId="0" applyNumberFormat="1" applyFont="1" applyFill="1" applyBorder="1" applyAlignment="1" applyProtection="1">
      <alignment horizontal="left" vertical="center" wrapText="1"/>
    </xf>
    <xf numFmtId="44" fontId="27" fillId="2" borderId="24" xfId="2" applyNumberFormat="1" applyFont="1" applyFill="1" applyBorder="1" applyAlignment="1" applyProtection="1">
      <alignment horizontal="left" vertical="center"/>
    </xf>
    <xf numFmtId="4" fontId="15" fillId="0" borderId="0" xfId="0" applyNumberFormat="1" applyFont="1" applyBorder="1" applyAlignment="1" applyProtection="1">
      <alignment horizontal="left" wrapText="1"/>
    </xf>
    <xf numFmtId="4" fontId="13" fillId="0" borderId="0" xfId="0" applyNumberFormat="1" applyFont="1" applyBorder="1" applyAlignment="1" applyProtection="1">
      <alignment horizontal="center"/>
    </xf>
    <xf numFmtId="0" fontId="17" fillId="2" borderId="1" xfId="0" applyFont="1" applyFill="1" applyBorder="1" applyAlignment="1" applyProtection="1">
      <alignment horizontal="center" vertical="center"/>
    </xf>
    <xf numFmtId="44" fontId="14" fillId="2" borderId="1" xfId="0" applyNumberFormat="1" applyFont="1" applyFill="1" applyBorder="1" applyAlignment="1" applyProtection="1">
      <alignment vertical="center"/>
    </xf>
    <xf numFmtId="44" fontId="17" fillId="2" borderId="1" xfId="0" applyNumberFormat="1" applyFont="1" applyFill="1" applyBorder="1" applyAlignment="1" applyProtection="1">
      <alignment vertical="center"/>
    </xf>
    <xf numFmtId="0" fontId="15" fillId="0" borderId="0" xfId="0" applyFont="1" applyAlignment="1" applyProtection="1">
      <alignment vertical="top"/>
    </xf>
    <xf numFmtId="0" fontId="15" fillId="0" borderId="0" xfId="0" applyFont="1" applyFill="1" applyAlignment="1" applyProtection="1">
      <alignment vertical="top"/>
    </xf>
    <xf numFmtId="0" fontId="17" fillId="2" borderId="1" xfId="0" applyFont="1" applyFill="1" applyBorder="1" applyAlignment="1" applyProtection="1">
      <alignment vertical="center"/>
    </xf>
    <xf numFmtId="0" fontId="17" fillId="0" borderId="0" xfId="0" applyFont="1" applyFill="1" applyBorder="1" applyAlignment="1" applyProtection="1">
      <alignment horizontal="center" vertical="top" wrapText="1"/>
    </xf>
    <xf numFmtId="44" fontId="17" fillId="0" borderId="0" xfId="2" applyFont="1" applyFill="1" applyBorder="1" applyAlignment="1" applyProtection="1">
      <alignment vertical="center"/>
    </xf>
    <xf numFmtId="4" fontId="15" fillId="0" borderId="9" xfId="0" applyNumberFormat="1" applyFont="1" applyBorder="1" applyAlignment="1" applyProtection="1">
      <alignment horizontal="left" wrapText="1"/>
    </xf>
    <xf numFmtId="0" fontId="17" fillId="2" borderId="1" xfId="1" applyFont="1" applyFill="1" applyBorder="1" applyAlignment="1" applyProtection="1">
      <alignment horizontal="center" vertical="center"/>
    </xf>
    <xf numFmtId="0" fontId="17" fillId="2" borderId="1" xfId="1" applyFont="1" applyFill="1" applyBorder="1" applyAlignment="1" applyProtection="1">
      <alignment horizontal="left" vertical="center"/>
    </xf>
    <xf numFmtId="0" fontId="12" fillId="0" borderId="0" xfId="1" applyFont="1" applyBorder="1" applyProtection="1"/>
    <xf numFmtId="0" fontId="12" fillId="0" borderId="0" xfId="1" applyFont="1" applyBorder="1" applyAlignment="1" applyProtection="1">
      <alignment horizontal="right"/>
    </xf>
    <xf numFmtId="3" fontId="19" fillId="0" borderId="0" xfId="1" applyNumberFormat="1" applyFont="1" applyBorder="1" applyAlignment="1" applyProtection="1">
      <alignment horizontal="center" wrapText="1"/>
    </xf>
    <xf numFmtId="4" fontId="17" fillId="0" borderId="0" xfId="0" applyNumberFormat="1" applyFont="1" applyFill="1" applyBorder="1" applyAlignment="1" applyProtection="1">
      <alignment vertical="top" wrapText="1"/>
    </xf>
    <xf numFmtId="4" fontId="12" fillId="0" borderId="0" xfId="0" applyNumberFormat="1" applyFont="1" applyFill="1" applyBorder="1" applyAlignment="1" applyProtection="1">
      <alignment vertical="top" wrapText="1"/>
    </xf>
    <xf numFmtId="0" fontId="12" fillId="0" borderId="28" xfId="0" applyFont="1" applyBorder="1" applyProtection="1"/>
    <xf numFmtId="0" fontId="12" fillId="0" borderId="19" xfId="0" applyFont="1" applyBorder="1" applyProtection="1"/>
    <xf numFmtId="0" fontId="12" fillId="0" borderId="18" xfId="0" applyFont="1" applyBorder="1" applyProtection="1"/>
    <xf numFmtId="0" fontId="12" fillId="0" borderId="25" xfId="0" applyFont="1" applyBorder="1" applyProtection="1"/>
    <xf numFmtId="0" fontId="12" fillId="0" borderId="26" xfId="0" applyFont="1" applyBorder="1" applyProtection="1"/>
    <xf numFmtId="0" fontId="12" fillId="0" borderId="27" xfId="0" applyFont="1" applyBorder="1" applyProtection="1"/>
    <xf numFmtId="4" fontId="27" fillId="0" borderId="21" xfId="0" applyNumberFormat="1" applyFont="1" applyFill="1" applyBorder="1" applyAlignment="1" applyProtection="1">
      <alignment horizontal="left" vertical="top" wrapText="1"/>
    </xf>
    <xf numFmtId="4" fontId="17" fillId="0" borderId="25" xfId="0" applyNumberFormat="1" applyFont="1" applyFill="1" applyBorder="1" applyAlignment="1" applyProtection="1">
      <alignment horizontal="left" vertical="top" wrapText="1"/>
    </xf>
    <xf numFmtId="4" fontId="17" fillId="0" borderId="26" xfId="0" applyNumberFormat="1" applyFont="1" applyFill="1" applyBorder="1" applyAlignment="1" applyProtection="1">
      <alignment horizontal="left" vertical="top" wrapText="1"/>
    </xf>
    <xf numFmtId="4" fontId="27" fillId="0" borderId="27" xfId="0" applyNumberFormat="1" applyFont="1" applyFill="1" applyBorder="1" applyAlignment="1" applyProtection="1">
      <alignment vertical="top" wrapText="1"/>
    </xf>
    <xf numFmtId="0" fontId="12" fillId="0" borderId="29" xfId="0" applyFont="1" applyBorder="1" applyProtection="1"/>
    <xf numFmtId="0" fontId="12" fillId="0" borderId="0" xfId="0" applyFont="1" applyBorder="1" applyProtection="1"/>
    <xf numFmtId="0" fontId="12" fillId="0" borderId="21" xfId="0" applyFont="1" applyBorder="1" applyProtection="1"/>
    <xf numFmtId="0" fontId="17" fillId="0" borderId="29" xfId="0" applyFont="1" applyBorder="1" applyAlignment="1" applyProtection="1">
      <alignment vertical="top"/>
    </xf>
    <xf numFmtId="0" fontId="12" fillId="0" borderId="21" xfId="0" applyFont="1" applyBorder="1" applyAlignment="1" applyProtection="1">
      <alignment vertical="top"/>
    </xf>
    <xf numFmtId="0" fontId="12" fillId="0" borderId="0" xfId="0" applyFont="1" applyAlignment="1" applyProtection="1">
      <alignment vertical="top"/>
    </xf>
    <xf numFmtId="0" fontId="12" fillId="0" borderId="0" xfId="0" applyFont="1" applyBorder="1" applyAlignment="1" applyProtection="1">
      <alignment vertical="top" wrapText="1"/>
    </xf>
    <xf numFmtId="0" fontId="17" fillId="2" borderId="2" xfId="0" applyFont="1" applyFill="1" applyBorder="1" applyAlignment="1" applyProtection="1">
      <alignment horizontal="center" vertical="center" wrapText="1"/>
    </xf>
    <xf numFmtId="44" fontId="12" fillId="0" borderId="1" xfId="2" applyNumberFormat="1" applyFont="1" applyFill="1" applyBorder="1" applyAlignment="1" applyProtection="1">
      <alignment vertical="center"/>
    </xf>
    <xf numFmtId="0" fontId="40" fillId="0" borderId="0" xfId="0" applyFont="1" applyProtection="1"/>
    <xf numFmtId="0" fontId="40" fillId="0" borderId="0" xfId="0" applyFont="1" applyFill="1" applyProtection="1"/>
    <xf numFmtId="0" fontId="40" fillId="0" borderId="12" xfId="0" applyFont="1" applyBorder="1" applyProtection="1"/>
    <xf numFmtId="0" fontId="40" fillId="0" borderId="9" xfId="0" applyFont="1" applyBorder="1" applyProtection="1"/>
    <xf numFmtId="0" fontId="40" fillId="0" borderId="11" xfId="0" applyFont="1" applyFill="1" applyBorder="1" applyProtection="1"/>
    <xf numFmtId="0" fontId="22" fillId="0" borderId="13" xfId="0" applyFont="1" applyFill="1" applyBorder="1" applyProtection="1"/>
    <xf numFmtId="0" fontId="22" fillId="2" borderId="2" xfId="0" applyFont="1" applyFill="1" applyBorder="1" applyAlignment="1" applyProtection="1">
      <alignment vertical="center"/>
    </xf>
    <xf numFmtId="0" fontId="16" fillId="2" borderId="2"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22" fillId="0" borderId="10" xfId="0" applyFont="1" applyFill="1" applyBorder="1" applyProtection="1"/>
    <xf numFmtId="0" fontId="22" fillId="0" borderId="0" xfId="0" applyFont="1" applyFill="1" applyProtection="1"/>
    <xf numFmtId="0" fontId="39" fillId="0" borderId="25" xfId="0" applyFont="1" applyFill="1" applyBorder="1" applyAlignment="1" applyProtection="1">
      <alignment horizontal="left" indent="1"/>
    </xf>
    <xf numFmtId="0" fontId="22" fillId="0" borderId="25" xfId="0" applyFont="1" applyFill="1" applyBorder="1" applyProtection="1"/>
    <xf numFmtId="0" fontId="22" fillId="0" borderId="30" xfId="0" applyFont="1" applyFill="1" applyBorder="1" applyProtection="1"/>
    <xf numFmtId="0" fontId="22" fillId="0" borderId="13" xfId="0" applyFont="1" applyBorder="1" applyProtection="1"/>
    <xf numFmtId="0" fontId="22" fillId="0" borderId="29" xfId="0" applyFont="1" applyBorder="1" applyAlignment="1" applyProtection="1">
      <alignment vertical="center"/>
    </xf>
    <xf numFmtId="166" fontId="22" fillId="0" borderId="29" xfId="2" applyNumberFormat="1" applyFont="1" applyFill="1" applyBorder="1" applyAlignment="1" applyProtection="1">
      <alignment horizontal="center" vertical="center"/>
    </xf>
    <xf numFmtId="166" fontId="22" fillId="0" borderId="20" xfId="2" applyNumberFormat="1" applyFont="1" applyFill="1" applyBorder="1" applyAlignment="1" applyProtection="1">
      <alignment horizontal="center" vertical="center"/>
    </xf>
    <xf numFmtId="166" fontId="22" fillId="0" borderId="10" xfId="2" applyNumberFormat="1" applyFont="1" applyFill="1" applyBorder="1" applyAlignment="1" applyProtection="1">
      <alignment horizontal="center"/>
    </xf>
    <xf numFmtId="0" fontId="22" fillId="0" borderId="0" xfId="0" applyFont="1" applyProtection="1"/>
    <xf numFmtId="167" fontId="22" fillId="0" borderId="29" xfId="3" applyNumberFormat="1" applyFont="1" applyFill="1" applyBorder="1" applyAlignment="1" applyProtection="1">
      <alignment horizontal="center" vertical="center"/>
    </xf>
    <xf numFmtId="167" fontId="22" fillId="0" borderId="20" xfId="3" applyNumberFormat="1" applyFont="1" applyFill="1" applyBorder="1" applyAlignment="1" applyProtection="1">
      <alignment horizontal="center" vertical="center"/>
    </xf>
    <xf numFmtId="167" fontId="22" fillId="0" borderId="10" xfId="3" applyNumberFormat="1" applyFont="1" applyFill="1" applyBorder="1" applyAlignment="1" applyProtection="1">
      <alignment horizontal="center"/>
    </xf>
    <xf numFmtId="167" fontId="22" fillId="0" borderId="29" xfId="3" applyNumberFormat="1" applyFont="1" applyBorder="1" applyAlignment="1" applyProtection="1">
      <alignment horizontal="center" vertical="center"/>
    </xf>
    <xf numFmtId="167" fontId="22" fillId="0" borderId="20" xfId="3" applyNumberFormat="1" applyFont="1" applyBorder="1" applyAlignment="1" applyProtection="1">
      <alignment horizontal="center" vertical="center"/>
    </xf>
    <xf numFmtId="167" fontId="22" fillId="0" borderId="10" xfId="3" quotePrefix="1" applyNumberFormat="1" applyFont="1" applyFill="1" applyBorder="1" applyAlignment="1" applyProtection="1">
      <alignment horizontal="center"/>
    </xf>
    <xf numFmtId="165" fontId="22" fillId="0" borderId="29" xfId="3" applyNumberFormat="1" applyFont="1" applyBorder="1" applyAlignment="1" applyProtection="1">
      <alignment horizontal="center" vertical="center"/>
    </xf>
    <xf numFmtId="165" fontId="22" fillId="0" borderId="20" xfId="3" applyNumberFormat="1" applyFont="1" applyBorder="1" applyAlignment="1" applyProtection="1">
      <alignment horizontal="center" vertical="center"/>
    </xf>
    <xf numFmtId="167" fontId="22" fillId="0" borderId="28" xfId="3" quotePrefix="1" applyNumberFormat="1" applyFont="1" applyFill="1" applyBorder="1" applyAlignment="1" applyProtection="1">
      <alignment horizontal="center" vertical="center"/>
    </xf>
    <xf numFmtId="0" fontId="22" fillId="0" borderId="0" xfId="0" applyFont="1" applyBorder="1" applyProtection="1"/>
    <xf numFmtId="167" fontId="22" fillId="0" borderId="0" xfId="3" quotePrefix="1" applyNumberFormat="1" applyFont="1" applyBorder="1" applyAlignment="1" applyProtection="1">
      <alignment horizontal="center"/>
    </xf>
    <xf numFmtId="0" fontId="39" fillId="0" borderId="29" xfId="0" applyFont="1" applyBorder="1" applyAlignment="1" applyProtection="1">
      <alignment horizontal="left" indent="1"/>
    </xf>
    <xf numFmtId="0" fontId="22" fillId="0" borderId="20" xfId="0" applyFont="1" applyBorder="1" applyProtection="1"/>
    <xf numFmtId="0" fontId="22" fillId="0" borderId="21" xfId="0" applyFont="1" applyBorder="1" applyProtection="1"/>
    <xf numFmtId="165" fontId="22" fillId="0" borderId="20" xfId="3" applyNumberFormat="1" applyFont="1" applyFill="1" applyBorder="1" applyAlignment="1" applyProtection="1">
      <alignment horizontal="center" vertical="center"/>
    </xf>
    <xf numFmtId="165" fontId="22" fillId="0" borderId="21" xfId="3" applyNumberFormat="1" applyFont="1" applyFill="1" applyBorder="1" applyAlignment="1" applyProtection="1">
      <alignment horizontal="center" vertical="center"/>
    </xf>
    <xf numFmtId="165" fontId="22" fillId="0" borderId="21" xfId="3" applyNumberFormat="1" applyFont="1" applyBorder="1" applyAlignment="1" applyProtection="1">
      <alignment horizontal="center" vertical="center"/>
    </xf>
    <xf numFmtId="167" fontId="22" fillId="0" borderId="20" xfId="3" quotePrefix="1" applyNumberFormat="1" applyFont="1" applyFill="1" applyBorder="1" applyAlignment="1" applyProtection="1">
      <alignment horizontal="center" vertical="center"/>
    </xf>
    <xf numFmtId="167" fontId="22" fillId="0" borderId="21" xfId="3" quotePrefix="1" applyNumberFormat="1" applyFont="1" applyFill="1" applyBorder="1" applyAlignment="1" applyProtection="1">
      <alignment horizontal="center" vertical="center"/>
    </xf>
    <xf numFmtId="165" fontId="22" fillId="0" borderId="17" xfId="3" applyNumberFormat="1" applyFont="1" applyFill="1" applyBorder="1" applyAlignment="1" applyProtection="1">
      <alignment horizontal="center" vertical="center"/>
    </xf>
    <xf numFmtId="165" fontId="22" fillId="0" borderId="18" xfId="3" applyNumberFormat="1" applyFont="1" applyFill="1" applyBorder="1" applyAlignment="1" applyProtection="1">
      <alignment horizontal="center" vertical="center"/>
    </xf>
    <xf numFmtId="0" fontId="22" fillId="0" borderId="0" xfId="0" applyFont="1" applyBorder="1" applyAlignment="1" applyProtection="1">
      <alignment vertical="center"/>
    </xf>
    <xf numFmtId="165" fontId="22" fillId="0" borderId="0" xfId="3" applyNumberFormat="1" applyFont="1" applyFill="1" applyBorder="1" applyAlignment="1" applyProtection="1">
      <alignment horizontal="center" vertical="center"/>
    </xf>
    <xf numFmtId="167" fontId="22" fillId="0" borderId="20" xfId="3" quotePrefix="1" applyNumberFormat="1" applyFont="1" applyFill="1" applyBorder="1" applyAlignment="1" applyProtection="1">
      <alignment horizontal="center"/>
    </xf>
    <xf numFmtId="167" fontId="22" fillId="0" borderId="21" xfId="3" quotePrefix="1" applyNumberFormat="1" applyFont="1" applyFill="1" applyBorder="1" applyAlignment="1" applyProtection="1">
      <alignment horizontal="center"/>
    </xf>
    <xf numFmtId="166" fontId="22" fillId="0" borderId="21" xfId="2" applyNumberFormat="1" applyFont="1" applyFill="1" applyBorder="1" applyAlignment="1" applyProtection="1">
      <alignment horizontal="center" vertical="center"/>
    </xf>
    <xf numFmtId="166" fontId="22" fillId="0" borderId="17" xfId="2" applyNumberFormat="1" applyFont="1" applyFill="1" applyBorder="1" applyAlignment="1" applyProtection="1">
      <alignment horizontal="center" vertical="center"/>
    </xf>
    <xf numFmtId="166" fontId="22" fillId="0" borderId="18" xfId="2" applyNumberFormat="1" applyFont="1" applyFill="1" applyBorder="1" applyAlignment="1" applyProtection="1">
      <alignment horizontal="center" vertical="center"/>
    </xf>
    <xf numFmtId="0" fontId="22" fillId="0" borderId="0" xfId="0" applyFont="1" applyFill="1" applyBorder="1" applyProtection="1"/>
    <xf numFmtId="0" fontId="22" fillId="0" borderId="20" xfId="0" applyFont="1" applyFill="1" applyBorder="1" applyProtection="1"/>
    <xf numFmtId="0" fontId="22" fillId="0" borderId="21" xfId="0" applyFont="1" applyFill="1" applyBorder="1" applyProtection="1"/>
    <xf numFmtId="167" fontId="22" fillId="0" borderId="21" xfId="3" applyNumberFormat="1" applyFont="1" applyFill="1" applyBorder="1" applyAlignment="1" applyProtection="1">
      <alignment horizontal="center" vertical="center"/>
    </xf>
    <xf numFmtId="1" fontId="22" fillId="0" borderId="17" xfId="0" applyNumberFormat="1" applyFont="1" applyFill="1" applyBorder="1" applyAlignment="1" applyProtection="1">
      <alignment horizontal="center" vertical="center"/>
    </xf>
    <xf numFmtId="1" fontId="22" fillId="0" borderId="18" xfId="0" applyNumberFormat="1" applyFont="1" applyFill="1" applyBorder="1" applyAlignment="1" applyProtection="1">
      <alignment horizontal="center" vertical="center"/>
    </xf>
    <xf numFmtId="167" fontId="22" fillId="0" borderId="20" xfId="0" applyNumberFormat="1" applyFont="1" applyFill="1" applyBorder="1" applyAlignment="1" applyProtection="1">
      <alignment horizontal="center" vertical="center"/>
    </xf>
    <xf numFmtId="167" fontId="22" fillId="0" borderId="21" xfId="0" applyNumberFormat="1" applyFont="1" applyFill="1" applyBorder="1" applyAlignment="1" applyProtection="1">
      <alignment horizontal="center" vertical="center"/>
    </xf>
    <xf numFmtId="0" fontId="22" fillId="0" borderId="20" xfId="0" applyFont="1" applyBorder="1" applyAlignment="1" applyProtection="1">
      <alignment vertical="center"/>
    </xf>
    <xf numFmtId="0" fontId="22" fillId="0" borderId="21" xfId="0" applyFont="1" applyBorder="1" applyAlignment="1" applyProtection="1">
      <alignment vertical="center"/>
    </xf>
    <xf numFmtId="166" fontId="22" fillId="0" borderId="20" xfId="2" applyNumberFormat="1" applyFont="1" applyBorder="1" applyAlignment="1" applyProtection="1">
      <alignment horizontal="center" vertical="center"/>
    </xf>
    <xf numFmtId="166" fontId="22" fillId="0" borderId="21" xfId="2" applyNumberFormat="1" applyFont="1" applyBorder="1" applyAlignment="1" applyProtection="1">
      <alignment horizontal="center" vertical="center"/>
    </xf>
    <xf numFmtId="166" fontId="22" fillId="0" borderId="17" xfId="2" applyNumberFormat="1" applyFont="1" applyBorder="1" applyAlignment="1" applyProtection="1">
      <alignment horizontal="center" vertical="center"/>
    </xf>
    <xf numFmtId="166" fontId="22" fillId="0" borderId="18" xfId="2" applyNumberFormat="1" applyFont="1" applyBorder="1" applyAlignment="1" applyProtection="1">
      <alignment horizontal="center" vertical="center"/>
    </xf>
    <xf numFmtId="166" fontId="22" fillId="0" borderId="0" xfId="2" applyNumberFormat="1" applyFont="1" applyBorder="1" applyAlignment="1" applyProtection="1">
      <alignment horizontal="center" vertical="center"/>
    </xf>
    <xf numFmtId="0" fontId="22" fillId="0" borderId="14" xfId="0" applyFont="1" applyBorder="1" applyProtection="1"/>
    <xf numFmtId="0" fontId="22" fillId="0" borderId="15" xfId="0" applyFont="1" applyBorder="1" applyProtection="1"/>
    <xf numFmtId="0" fontId="22" fillId="0" borderId="16" xfId="0" applyFont="1" applyFill="1" applyBorder="1" applyProtection="1"/>
    <xf numFmtId="167" fontId="22" fillId="0" borderId="17" xfId="3" applyNumberFormat="1" applyFont="1" applyFill="1" applyBorder="1" applyAlignment="1" applyProtection="1">
      <alignment horizontal="center" vertical="center"/>
    </xf>
    <xf numFmtId="0" fontId="12" fillId="0" borderId="0" xfId="0" applyFont="1" applyFill="1" applyBorder="1" applyProtection="1"/>
    <xf numFmtId="0" fontId="12" fillId="0" borderId="28" xfId="0" applyFont="1" applyFill="1" applyBorder="1" applyProtection="1"/>
    <xf numFmtId="0" fontId="12" fillId="0" borderId="19" xfId="0" applyFont="1" applyFill="1" applyBorder="1" applyProtection="1"/>
    <xf numFmtId="0" fontId="12" fillId="0" borderId="25" xfId="0" applyFont="1" applyFill="1" applyBorder="1" applyProtection="1"/>
    <xf numFmtId="0" fontId="12" fillId="0" borderId="26" xfId="0" applyFont="1" applyFill="1" applyBorder="1" applyProtection="1"/>
    <xf numFmtId="0" fontId="17" fillId="0" borderId="0" xfId="0" applyFont="1" applyFill="1" applyBorder="1" applyAlignment="1" applyProtection="1">
      <alignment vertical="top"/>
    </xf>
    <xf numFmtId="0" fontId="12" fillId="0" borderId="29" xfId="0" applyFont="1" applyFill="1" applyBorder="1" applyProtection="1"/>
    <xf numFmtId="44" fontId="12" fillId="0" borderId="0" xfId="2" applyFont="1" applyProtection="1"/>
    <xf numFmtId="0" fontId="12" fillId="0" borderId="1" xfId="0" applyNumberFormat="1" applyFont="1" applyBorder="1" applyAlignment="1" applyProtection="1">
      <alignment vertical="center"/>
    </xf>
    <xf numFmtId="0" fontId="12" fillId="0" borderId="1" xfId="0" applyNumberFormat="1" applyFont="1" applyBorder="1" applyAlignment="1" applyProtection="1">
      <alignment vertical="center" wrapText="1"/>
    </xf>
    <xf numFmtId="0" fontId="12" fillId="0" borderId="1" xfId="2" applyNumberFormat="1" applyFont="1" applyBorder="1" applyAlignment="1" applyProtection="1">
      <alignment vertical="center"/>
    </xf>
    <xf numFmtId="0" fontId="12" fillId="0" borderId="1" xfId="0" applyNumberFormat="1" applyFont="1" applyFill="1" applyBorder="1" applyAlignment="1" applyProtection="1">
      <alignment vertical="center" wrapText="1"/>
    </xf>
    <xf numFmtId="0" fontId="12" fillId="0" borderId="8" xfId="0" applyFont="1" applyFill="1" applyBorder="1" applyAlignment="1" applyProtection="1">
      <alignment horizontal="center" vertical="center"/>
    </xf>
    <xf numFmtId="0" fontId="13" fillId="0" borderId="0" xfId="1" applyFont="1" applyFill="1" applyBorder="1" applyAlignment="1" applyProtection="1">
      <alignment vertical="top"/>
    </xf>
    <xf numFmtId="4" fontId="16" fillId="0" borderId="19" xfId="1" applyNumberFormat="1" applyFont="1" applyFill="1" applyBorder="1" applyAlignment="1" applyProtection="1">
      <alignment horizontal="left" vertical="top" wrapText="1"/>
    </xf>
    <xf numFmtId="0" fontId="17" fillId="0" borderId="19" xfId="1" applyFont="1" applyFill="1" applyBorder="1" applyAlignment="1" applyProtection="1">
      <alignment horizontal="left" vertical="top"/>
    </xf>
    <xf numFmtId="44" fontId="20" fillId="0" borderId="19" xfId="1" applyNumberFormat="1" applyFont="1" applyFill="1" applyBorder="1" applyAlignment="1" applyProtection="1">
      <alignment horizontal="center" vertical="top"/>
    </xf>
    <xf numFmtId="0" fontId="16" fillId="0" borderId="0" xfId="1" applyNumberFormat="1" applyFont="1" applyFill="1" applyBorder="1" applyAlignment="1" applyProtection="1">
      <alignment horizontal="left" vertical="top" wrapText="1"/>
    </xf>
    <xf numFmtId="0" fontId="17" fillId="0" borderId="0" xfId="1" applyNumberFormat="1" applyFont="1" applyFill="1" applyBorder="1" applyAlignment="1" applyProtection="1">
      <alignment horizontal="left" vertical="top"/>
    </xf>
    <xf numFmtId="0" fontId="20" fillId="0" borderId="0" xfId="1" applyNumberFormat="1" applyFont="1" applyFill="1" applyBorder="1" applyAlignment="1" applyProtection="1">
      <alignment horizontal="center" vertical="top"/>
    </xf>
    <xf numFmtId="44" fontId="17" fillId="2" borderId="1" xfId="2" applyNumberFormat="1" applyFont="1" applyFill="1" applyBorder="1" applyAlignment="1" applyProtection="1">
      <alignment vertical="center"/>
    </xf>
    <xf numFmtId="4" fontId="12" fillId="0" borderId="1" xfId="0" applyNumberFormat="1" applyFont="1" applyFill="1" applyBorder="1" applyAlignment="1" applyProtection="1">
      <alignment horizontal="center" vertical="center"/>
    </xf>
    <xf numFmtId="4" fontId="13" fillId="0" borderId="29" xfId="0" applyNumberFormat="1" applyFont="1" applyFill="1" applyBorder="1" applyProtection="1"/>
    <xf numFmtId="0" fontId="12" fillId="0" borderId="19" xfId="0" applyFont="1" applyFill="1" applyBorder="1" applyAlignment="1" applyProtection="1">
      <alignment vertical="center"/>
    </xf>
    <xf numFmtId="0" fontId="17" fillId="0" borderId="27" xfId="0" applyNumberFormat="1" applyFont="1" applyFill="1" applyBorder="1" applyAlignment="1" applyProtection="1">
      <alignment horizontal="right" vertical="center"/>
    </xf>
    <xf numFmtId="3" fontId="17" fillId="2" borderId="1" xfId="0" applyNumberFormat="1" applyFont="1" applyFill="1" applyBorder="1" applyAlignment="1" applyProtection="1">
      <alignment horizontal="center" vertical="center"/>
    </xf>
    <xf numFmtId="4" fontId="17" fillId="2" borderId="1" xfId="0" applyNumberFormat="1" applyFont="1" applyFill="1" applyBorder="1" applyAlignment="1" applyProtection="1">
      <alignment horizontal="center" vertical="center"/>
    </xf>
    <xf numFmtId="44" fontId="36" fillId="0" borderId="7" xfId="0" applyNumberFormat="1" applyFont="1" applyFill="1" applyBorder="1" applyAlignment="1" applyProtection="1">
      <alignment vertical="center"/>
    </xf>
    <xf numFmtId="3" fontId="27" fillId="2" borderId="1" xfId="0" applyNumberFormat="1" applyFont="1" applyFill="1" applyBorder="1" applyAlignment="1" applyProtection="1">
      <alignment horizontal="left" vertical="center" wrapText="1"/>
    </xf>
    <xf numFmtId="44" fontId="27" fillId="2" borderId="1" xfId="2" applyNumberFormat="1" applyFont="1" applyFill="1" applyBorder="1" applyAlignment="1" applyProtection="1">
      <alignment horizontal="left" vertical="center"/>
    </xf>
    <xf numFmtId="165" fontId="27" fillId="2" borderId="1" xfId="3" applyNumberFormat="1" applyFont="1" applyFill="1" applyBorder="1" applyAlignment="1" applyProtection="1">
      <alignment horizontal="center" vertical="center"/>
    </xf>
    <xf numFmtId="44" fontId="27" fillId="2" borderId="23" xfId="2" applyNumberFormat="1" applyFont="1" applyFill="1" applyBorder="1" applyAlignment="1" applyProtection="1">
      <alignment horizontal="left" vertical="center"/>
    </xf>
    <xf numFmtId="3" fontId="17" fillId="0" borderId="0" xfId="0" applyNumberFormat="1" applyFont="1" applyFill="1" applyBorder="1" applyAlignment="1" applyProtection="1">
      <alignment horizontal="left" vertical="center"/>
    </xf>
    <xf numFmtId="44" fontId="12" fillId="0" borderId="0" xfId="0" applyNumberFormat="1" applyFont="1" applyFill="1" applyBorder="1" applyAlignment="1" applyProtection="1">
      <alignment horizontal="left" vertical="center"/>
    </xf>
    <xf numFmtId="44" fontId="12" fillId="0" borderId="0" xfId="2" applyNumberFormat="1" applyFont="1" applyFill="1" applyBorder="1" applyAlignment="1" applyProtection="1">
      <alignment horizontal="left" vertical="center"/>
    </xf>
    <xf numFmtId="165" fontId="12" fillId="0" borderId="0" xfId="3" applyNumberFormat="1" applyFont="1" applyFill="1" applyBorder="1" applyAlignment="1" applyProtection="1">
      <alignment horizontal="left" vertical="center"/>
    </xf>
    <xf numFmtId="3" fontId="12" fillId="0" borderId="0" xfId="0" applyNumberFormat="1" applyFont="1" applyFill="1" applyBorder="1" applyAlignment="1" applyProtection="1">
      <alignment horizontal="left" vertical="center"/>
    </xf>
    <xf numFmtId="0" fontId="22" fillId="2" borderId="1" xfId="0" applyFont="1" applyFill="1" applyBorder="1" applyAlignment="1" applyProtection="1">
      <alignment vertical="center"/>
    </xf>
    <xf numFmtId="44" fontId="22" fillId="2" borderId="1" xfId="2" applyNumberFormat="1" applyFont="1" applyFill="1" applyBorder="1" applyAlignment="1" applyProtection="1">
      <alignment vertical="center"/>
    </xf>
    <xf numFmtId="4" fontId="43" fillId="2" borderId="1" xfId="0" applyNumberFormat="1" applyFont="1" applyFill="1" applyBorder="1" applyAlignment="1" applyProtection="1">
      <alignment horizontal="left" vertical="top" wrapText="1"/>
    </xf>
    <xf numFmtId="0" fontId="17" fillId="0" borderId="0" xfId="0" applyFont="1" applyFill="1" applyBorder="1" applyAlignment="1" applyProtection="1">
      <alignment horizontal="right" vertical="center"/>
    </xf>
    <xf numFmtId="3" fontId="14" fillId="0" borderId="31" xfId="0" applyNumberFormat="1" applyFont="1" applyBorder="1" applyAlignment="1" applyProtection="1">
      <alignment horizontal="left" vertical="center" wrapText="1"/>
    </xf>
    <xf numFmtId="44" fontId="14" fillId="0" borderId="32" xfId="2" applyNumberFormat="1" applyFont="1" applyBorder="1" applyAlignment="1" applyProtection="1">
      <alignment horizontal="left" vertical="center"/>
    </xf>
    <xf numFmtId="165" fontId="14" fillId="0" borderId="31" xfId="3" applyNumberFormat="1" applyFont="1" applyBorder="1" applyAlignment="1" applyProtection="1">
      <alignment horizontal="center" vertical="center"/>
    </xf>
    <xf numFmtId="3" fontId="14" fillId="0" borderId="1" xfId="0" applyNumberFormat="1" applyFont="1" applyBorder="1" applyAlignment="1" applyProtection="1">
      <alignment horizontal="left" vertical="center" wrapText="1"/>
    </xf>
    <xf numFmtId="3" fontId="14" fillId="0" borderId="1" xfId="0" applyNumberFormat="1" applyFont="1" applyFill="1" applyBorder="1" applyAlignment="1" applyProtection="1">
      <alignment horizontal="left" vertical="center" wrapText="1"/>
    </xf>
    <xf numFmtId="44" fontId="14" fillId="0" borderId="3" xfId="2" applyNumberFormat="1" applyFont="1" applyBorder="1" applyAlignment="1" applyProtection="1">
      <alignment horizontal="left" vertical="center"/>
    </xf>
    <xf numFmtId="165" fontId="14" fillId="0" borderId="1" xfId="3" applyNumberFormat="1" applyFont="1" applyBorder="1" applyAlignment="1" applyProtection="1">
      <alignment horizontal="center" vertical="center"/>
    </xf>
    <xf numFmtId="3" fontId="14" fillId="0" borderId="17" xfId="0" applyNumberFormat="1" applyFont="1" applyBorder="1" applyAlignment="1" applyProtection="1">
      <alignment horizontal="left" vertical="center" wrapText="1"/>
    </xf>
    <xf numFmtId="0" fontId="22" fillId="0" borderId="29" xfId="0" applyFont="1" applyFill="1" applyBorder="1" applyAlignment="1" applyProtection="1">
      <alignment vertical="center"/>
    </xf>
    <xf numFmtId="0" fontId="22" fillId="0" borderId="28" xfId="0" applyFont="1" applyFill="1" applyBorder="1" applyAlignment="1" applyProtection="1">
      <alignment vertical="center"/>
    </xf>
    <xf numFmtId="0" fontId="22" fillId="0" borderId="28" xfId="0" applyFont="1" applyBorder="1" applyAlignment="1" applyProtection="1">
      <alignment vertical="center"/>
    </xf>
    <xf numFmtId="0" fontId="12" fillId="0" borderId="26" xfId="0" applyNumberFormat="1" applyFont="1" applyFill="1" applyBorder="1" applyAlignment="1" applyProtection="1">
      <alignment horizontal="center" vertical="center" wrapText="1"/>
    </xf>
    <xf numFmtId="0" fontId="12" fillId="0" borderId="26" xfId="2"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0" xfId="2" applyNumberFormat="1" applyFont="1" applyFill="1" applyBorder="1" applyAlignment="1" applyProtection="1">
      <alignment horizontal="center" vertical="center" wrapText="1"/>
    </xf>
    <xf numFmtId="44" fontId="20" fillId="0" borderId="0" xfId="1" applyNumberFormat="1" applyFont="1" applyFill="1" applyBorder="1" applyAlignment="1" applyProtection="1">
      <alignment horizontal="center" vertical="top"/>
    </xf>
    <xf numFmtId="0" fontId="17" fillId="0" borderId="0" xfId="2" applyNumberFormat="1" applyFont="1" applyFill="1" applyBorder="1" applyAlignment="1" applyProtection="1">
      <alignment horizontal="center" vertical="center" wrapText="1"/>
    </xf>
    <xf numFmtId="3" fontId="37" fillId="0" borderId="25" xfId="0" applyNumberFormat="1" applyFont="1" applyFill="1" applyBorder="1" applyAlignment="1" applyProtection="1">
      <alignment horizontal="left" vertical="center" wrapText="1"/>
    </xf>
    <xf numFmtId="4" fontId="13" fillId="0" borderId="25" xfId="0" applyNumberFormat="1" applyFont="1" applyFill="1" applyBorder="1" applyProtection="1"/>
    <xf numFmtId="0" fontId="17" fillId="0" borderId="27" xfId="2" applyNumberFormat="1" applyFont="1" applyFill="1" applyBorder="1" applyAlignment="1" applyProtection="1">
      <alignment horizontal="right" vertical="center" wrapText="1" indent="1"/>
    </xf>
    <xf numFmtId="4" fontId="16" fillId="0" borderId="0" xfId="0" applyNumberFormat="1" applyFont="1" applyFill="1" applyBorder="1" applyAlignment="1" applyProtection="1">
      <alignment horizontal="center" vertical="center" wrapText="1"/>
    </xf>
    <xf numFmtId="4" fontId="17" fillId="0" borderId="29" xfId="0" applyNumberFormat="1" applyFont="1" applyFill="1" applyBorder="1" applyAlignment="1" applyProtection="1">
      <alignment vertical="top" wrapText="1"/>
    </xf>
    <xf numFmtId="4" fontId="27" fillId="0" borderId="0" xfId="0" applyNumberFormat="1" applyFont="1" applyFill="1" applyBorder="1" applyAlignment="1" applyProtection="1">
      <alignment horizontal="left" vertical="top" wrapText="1"/>
    </xf>
    <xf numFmtId="4" fontId="16"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top" wrapText="1"/>
    </xf>
    <xf numFmtId="2" fontId="17" fillId="2" borderId="1" xfId="0" applyNumberFormat="1" applyFont="1" applyFill="1" applyBorder="1" applyAlignment="1" applyProtection="1">
      <alignment horizontal="center" vertical="center"/>
    </xf>
    <xf numFmtId="4" fontId="13" fillId="0" borderId="26" xfId="0" applyNumberFormat="1" applyFont="1" applyFill="1" applyBorder="1" applyAlignment="1" applyProtection="1">
      <alignment wrapText="1"/>
    </xf>
    <xf numFmtId="4" fontId="13" fillId="0" borderId="26" xfId="0" applyNumberFormat="1" applyFont="1" applyFill="1" applyBorder="1" applyProtection="1"/>
    <xf numFmtId="4" fontId="13" fillId="0" borderId="0" xfId="0" applyNumberFormat="1" applyFont="1" applyFill="1" applyBorder="1" applyProtection="1"/>
    <xf numFmtId="3" fontId="12" fillId="3" borderId="1" xfId="0" applyNumberFormat="1" applyFont="1" applyFill="1" applyBorder="1" applyAlignment="1" applyProtection="1">
      <alignment horizontal="center" vertical="center"/>
      <protection locked="0"/>
    </xf>
    <xf numFmtId="2" fontId="12" fillId="3" borderId="1" xfId="0" applyNumberFormat="1" applyFont="1" applyFill="1" applyBorder="1" applyAlignment="1" applyProtection="1">
      <alignment horizontal="center" vertical="center"/>
      <protection locked="0"/>
    </xf>
    <xf numFmtId="3" fontId="12" fillId="3" borderId="1" xfId="2" applyNumberFormat="1" applyFont="1" applyFill="1" applyBorder="1" applyAlignment="1" applyProtection="1">
      <alignment horizontal="center" vertical="center"/>
      <protection locked="0"/>
    </xf>
    <xf numFmtId="2" fontId="12" fillId="3" borderId="1" xfId="2" applyNumberFormat="1" applyFont="1" applyFill="1" applyBorder="1" applyAlignment="1" applyProtection="1">
      <alignment horizontal="center" vertical="center"/>
      <protection locked="0"/>
    </xf>
    <xf numFmtId="0" fontId="12" fillId="3" borderId="1" xfId="1" applyFont="1" applyFill="1" applyBorder="1" applyAlignment="1" applyProtection="1">
      <alignment vertical="center" wrapText="1"/>
      <protection locked="0"/>
    </xf>
    <xf numFmtId="0" fontId="12" fillId="3" borderId="1" xfId="0" applyFont="1" applyFill="1" applyBorder="1" applyAlignment="1" applyProtection="1">
      <alignment horizontal="center" vertical="center" wrapText="1"/>
      <protection locked="0"/>
    </xf>
    <xf numFmtId="1" fontId="12" fillId="3" borderId="1" xfId="0" applyNumberFormat="1" applyFont="1" applyFill="1" applyBorder="1" applyAlignment="1" applyProtection="1">
      <alignment horizontal="center" vertical="center"/>
      <protection locked="0"/>
    </xf>
    <xf numFmtId="44" fontId="12" fillId="3" borderId="1" xfId="0" applyNumberFormat="1" applyFont="1" applyFill="1" applyBorder="1" applyAlignment="1" applyProtection="1">
      <alignment vertical="center"/>
      <protection locked="0"/>
    </xf>
    <xf numFmtId="44" fontId="22" fillId="3" borderId="1" xfId="2" applyNumberFormat="1" applyFont="1" applyFill="1" applyBorder="1" applyAlignment="1" applyProtection="1">
      <alignment vertical="center"/>
      <protection locked="0"/>
    </xf>
    <xf numFmtId="44" fontId="42" fillId="3" borderId="1" xfId="2" applyNumberFormat="1" applyFont="1" applyFill="1" applyBorder="1" applyAlignment="1" applyProtection="1">
      <alignment vertical="center"/>
      <protection locked="0"/>
    </xf>
    <xf numFmtId="0" fontId="22" fillId="3" borderId="1" xfId="2" applyNumberFormat="1"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center" vertical="center" wrapText="1"/>
      <protection locked="0"/>
    </xf>
    <xf numFmtId="0" fontId="12" fillId="3" borderId="1" xfId="2" applyNumberFormat="1" applyFont="1" applyFill="1" applyBorder="1" applyAlignment="1" applyProtection="1">
      <alignment horizontal="center" vertical="center" wrapText="1"/>
      <protection locked="0"/>
    </xf>
    <xf numFmtId="44" fontId="12" fillId="3" borderId="1" xfId="2" applyNumberFormat="1" applyFont="1" applyFill="1" applyBorder="1" applyAlignment="1" applyProtection="1">
      <alignment vertical="center"/>
      <protection locked="0"/>
    </xf>
    <xf numFmtId="44" fontId="14" fillId="3" borderId="1" xfId="0" applyNumberFormat="1" applyFont="1" applyFill="1" applyBorder="1" applyAlignment="1" applyProtection="1">
      <alignment vertical="center"/>
      <protection locked="0"/>
    </xf>
    <xf numFmtId="4" fontId="14" fillId="3" borderId="1" xfId="0" applyNumberFormat="1" applyFont="1" applyFill="1" applyBorder="1" applyAlignment="1" applyProtection="1">
      <alignment vertical="center"/>
      <protection locked="0"/>
    </xf>
    <xf numFmtId="4" fontId="14" fillId="3" borderId="1" xfId="0" applyNumberFormat="1" applyFont="1" applyFill="1" applyBorder="1" applyAlignment="1" applyProtection="1">
      <alignment vertical="center" wrapText="1"/>
      <protection locked="0"/>
    </xf>
    <xf numFmtId="44" fontId="14" fillId="3" borderId="1" xfId="0" applyNumberFormat="1" applyFont="1" applyFill="1" applyBorder="1" applyAlignment="1" applyProtection="1">
      <alignment vertical="center" wrapText="1"/>
      <protection locked="0"/>
    </xf>
    <xf numFmtId="14" fontId="14"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vertical="center"/>
      <protection locked="0"/>
    </xf>
    <xf numFmtId="44" fontId="14" fillId="3" borderId="1" xfId="2" applyFont="1" applyFill="1" applyBorder="1" applyAlignment="1" applyProtection="1">
      <alignment vertical="center"/>
      <protection locked="0"/>
    </xf>
    <xf numFmtId="44" fontId="14" fillId="3" borderId="30" xfId="2" applyFont="1" applyFill="1" applyBorder="1" applyAlignment="1" applyProtection="1">
      <alignment vertical="center"/>
      <protection locked="0"/>
    </xf>
    <xf numFmtId="44" fontId="17" fillId="2" borderId="1" xfId="2" applyFont="1" applyFill="1" applyBorder="1" applyAlignment="1" applyProtection="1">
      <alignment vertical="center"/>
    </xf>
    <xf numFmtId="44" fontId="14" fillId="3" borderId="31" xfId="2" applyNumberFormat="1" applyFont="1" applyFill="1" applyBorder="1" applyAlignment="1" applyProtection="1">
      <alignment horizontal="left" vertical="center"/>
      <protection locked="0"/>
    </xf>
    <xf numFmtId="44" fontId="14" fillId="3" borderId="17" xfId="2" applyNumberFormat="1" applyFont="1" applyFill="1" applyBorder="1" applyAlignment="1" applyProtection="1">
      <alignment horizontal="left" vertical="center"/>
      <protection locked="0"/>
    </xf>
    <xf numFmtId="44" fontId="14" fillId="3" borderId="1" xfId="2" applyNumberFormat="1" applyFont="1" applyFill="1" applyBorder="1" applyAlignment="1" applyProtection="1">
      <alignment horizontal="left" vertical="center"/>
      <protection locked="0"/>
    </xf>
    <xf numFmtId="3" fontId="37" fillId="0" borderId="26" xfId="0" applyNumberFormat="1" applyFont="1" applyFill="1" applyBorder="1" applyAlignment="1" applyProtection="1">
      <alignment horizontal="left" vertical="center" wrapText="1"/>
    </xf>
    <xf numFmtId="3" fontId="37" fillId="0" borderId="0" xfId="0" applyNumberFormat="1" applyFont="1" applyFill="1" applyBorder="1" applyAlignment="1" applyProtection="1">
      <alignment horizontal="left" vertical="center" wrapText="1"/>
    </xf>
    <xf numFmtId="165" fontId="27" fillId="2" borderId="22" xfId="3" applyNumberFormat="1" applyFont="1" applyFill="1" applyBorder="1" applyAlignment="1" applyProtection="1">
      <alignment horizontal="center" vertical="center"/>
    </xf>
    <xf numFmtId="3" fontId="14" fillId="0" borderId="30" xfId="0" applyNumberFormat="1" applyFont="1" applyBorder="1" applyAlignment="1" applyProtection="1">
      <alignment horizontal="left" vertical="center" wrapText="1"/>
    </xf>
    <xf numFmtId="44" fontId="14" fillId="3" borderId="20" xfId="2" applyNumberFormat="1" applyFont="1" applyFill="1" applyBorder="1" applyAlignment="1" applyProtection="1">
      <alignment horizontal="left" vertical="center"/>
      <protection locked="0"/>
    </xf>
    <xf numFmtId="44" fontId="14" fillId="0" borderId="21" xfId="2" applyNumberFormat="1" applyFont="1" applyBorder="1" applyAlignment="1" applyProtection="1">
      <alignment horizontal="left" vertical="center"/>
    </xf>
    <xf numFmtId="165" fontId="14" fillId="0" borderId="20" xfId="3" applyNumberFormat="1" applyFont="1" applyBorder="1" applyAlignment="1" applyProtection="1">
      <alignment horizontal="center" vertical="center"/>
    </xf>
    <xf numFmtId="3" fontId="27" fillId="2" borderId="4" xfId="0" applyNumberFormat="1" applyFont="1" applyFill="1" applyBorder="1" applyAlignment="1" applyProtection="1">
      <alignment horizontal="left" vertical="center" wrapText="1"/>
    </xf>
    <xf numFmtId="44" fontId="36" fillId="3" borderId="7" xfId="0" applyNumberFormat="1" applyFont="1" applyFill="1" applyBorder="1" applyAlignment="1" applyProtection="1">
      <alignment vertical="center"/>
      <protection locked="0"/>
    </xf>
    <xf numFmtId="0" fontId="12" fillId="0" borderId="26" xfId="1" applyFont="1" applyFill="1" applyBorder="1" applyAlignment="1" applyProtection="1">
      <alignment vertical="center" wrapText="1"/>
    </xf>
    <xf numFmtId="0" fontId="12" fillId="0" borderId="26" xfId="0" applyFont="1" applyFill="1" applyBorder="1" applyAlignment="1" applyProtection="1">
      <alignment horizontal="center" vertical="center" wrapText="1"/>
    </xf>
    <xf numFmtId="1" fontId="12" fillId="0" borderId="26" xfId="0" applyNumberFormat="1" applyFont="1" applyFill="1" applyBorder="1" applyAlignment="1" applyProtection="1">
      <alignment horizontal="center" vertical="center"/>
    </xf>
    <xf numFmtId="44" fontId="17" fillId="3" borderId="1" xfId="2" applyNumberFormat="1" applyFont="1" applyFill="1" applyBorder="1" applyAlignment="1" applyProtection="1">
      <alignment vertical="center"/>
      <protection locked="0"/>
    </xf>
    <xf numFmtId="44" fontId="17" fillId="3" borderId="1" xfId="0" applyNumberFormat="1" applyFont="1" applyFill="1" applyBorder="1" applyAlignment="1" applyProtection="1">
      <alignment vertical="center"/>
      <protection locked="0"/>
    </xf>
    <xf numFmtId="44" fontId="17" fillId="3" borderId="1" xfId="2" applyFont="1" applyFill="1" applyBorder="1" applyAlignment="1" applyProtection="1">
      <alignment vertical="center"/>
      <protection locked="0"/>
    </xf>
    <xf numFmtId="4" fontId="12" fillId="3" borderId="1" xfId="0" applyNumberFormat="1" applyFont="1" applyFill="1" applyBorder="1" applyAlignment="1" applyProtection="1">
      <alignment vertical="center" wrapText="1"/>
      <protection locked="0"/>
    </xf>
    <xf numFmtId="3" fontId="14" fillId="0" borderId="31" xfId="0" applyNumberFormat="1" applyFont="1" applyFill="1" applyBorder="1" applyAlignment="1" applyProtection="1">
      <alignment horizontal="left" vertical="center" wrapText="1"/>
      <protection locked="0"/>
    </xf>
    <xf numFmtId="3" fontId="14" fillId="0" borderId="17" xfId="0" applyNumberFormat="1" applyFont="1" applyFill="1" applyBorder="1" applyAlignment="1" applyProtection="1">
      <alignment horizontal="left" vertical="center" wrapText="1"/>
      <protection locked="0"/>
    </xf>
    <xf numFmtId="3" fontId="14" fillId="0" borderId="1" xfId="0" applyNumberFormat="1" applyFont="1" applyFill="1" applyBorder="1" applyAlignment="1" applyProtection="1">
      <alignment horizontal="left" vertical="center" wrapText="1"/>
      <protection locked="0"/>
    </xf>
    <xf numFmtId="44" fontId="36" fillId="0" borderId="0" xfId="0" applyNumberFormat="1" applyFont="1" applyFill="1" applyBorder="1" applyAlignment="1" applyProtection="1">
      <alignment vertical="center"/>
    </xf>
    <xf numFmtId="0" fontId="0" fillId="0" borderId="0" xfId="0" applyProtection="1"/>
    <xf numFmtId="0" fontId="0" fillId="0" borderId="5" xfId="0" applyBorder="1" applyProtection="1"/>
    <xf numFmtId="0" fontId="0" fillId="0" borderId="10" xfId="0" applyBorder="1" applyProtection="1"/>
    <xf numFmtId="0" fontId="0" fillId="0" borderId="0" xfId="0" applyBorder="1" applyProtection="1"/>
    <xf numFmtId="0" fontId="0" fillId="0" borderId="15" xfId="0" applyBorder="1" applyProtection="1"/>
    <xf numFmtId="0" fontId="12" fillId="0" borderId="1" xfId="0" applyFont="1" applyFill="1" applyBorder="1" applyAlignment="1" applyProtection="1">
      <alignment vertical="center"/>
    </xf>
    <xf numFmtId="0" fontId="12" fillId="0" borderId="19"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7" fillId="0" borderId="29" xfId="0" applyFont="1" applyFill="1" applyBorder="1" applyAlignment="1" applyProtection="1">
      <alignment horizontal="left" vertical="center"/>
    </xf>
    <xf numFmtId="0" fontId="26" fillId="0" borderId="0" xfId="1" applyFont="1" applyAlignment="1" applyProtection="1">
      <alignment horizontal="center" vertical="top"/>
    </xf>
    <xf numFmtId="4" fontId="27" fillId="0" borderId="0" xfId="0" applyNumberFormat="1" applyFont="1" applyFill="1" applyBorder="1" applyAlignment="1" applyProtection="1">
      <alignment horizontal="left" vertical="top" wrapText="1"/>
    </xf>
    <xf numFmtId="0" fontId="12" fillId="0" borderId="0" xfId="1" applyFont="1" applyBorder="1" applyAlignment="1" applyProtection="1">
      <alignment vertical="top"/>
    </xf>
    <xf numFmtId="0" fontId="26" fillId="0" borderId="0" xfId="1" applyFont="1" applyBorder="1" applyAlignment="1" applyProtection="1">
      <alignment horizontal="center" vertical="top"/>
    </xf>
    <xf numFmtId="0" fontId="12" fillId="0" borderId="0" xfId="1" applyFont="1" applyBorder="1" applyAlignment="1" applyProtection="1">
      <alignment horizontal="left" vertical="top"/>
    </xf>
    <xf numFmtId="0" fontId="24" fillId="0" borderId="0" xfId="0" applyFont="1" applyBorder="1" applyAlignment="1" applyProtection="1">
      <alignment horizontal="left"/>
    </xf>
    <xf numFmtId="4" fontId="13" fillId="0" borderId="25" xfId="0" applyNumberFormat="1" applyFont="1" applyFill="1" applyBorder="1" applyAlignment="1" applyProtection="1">
      <alignment vertical="center"/>
    </xf>
    <xf numFmtId="0" fontId="17" fillId="0" borderId="0" xfId="1" applyFont="1" applyAlignment="1" applyProtection="1">
      <alignment horizontal="left" vertical="top" wrapText="1"/>
    </xf>
    <xf numFmtId="0" fontId="3" fillId="0" borderId="0" xfId="0" applyFont="1" applyFill="1" applyBorder="1" applyAlignment="1" applyProtection="1">
      <alignment horizontal="left" wrapText="1"/>
    </xf>
    <xf numFmtId="0" fontId="24" fillId="0" borderId="0" xfId="0" applyFont="1" applyBorder="1" applyAlignment="1" applyProtection="1">
      <alignment horizontal="left"/>
    </xf>
    <xf numFmtId="0" fontId="12" fillId="0" borderId="0" xfId="1" applyFont="1" applyFill="1" applyBorder="1" applyAlignment="1" applyProtection="1">
      <alignment vertical="center" wrapText="1"/>
    </xf>
    <xf numFmtId="0" fontId="15" fillId="0" borderId="9" xfId="0" applyNumberFormat="1" applyFont="1" applyBorder="1" applyAlignment="1" applyProtection="1">
      <alignment horizontal="center" vertical="top" wrapText="1"/>
    </xf>
    <xf numFmtId="0" fontId="16" fillId="0" borderId="0" xfId="0" applyNumberFormat="1" applyFont="1" applyFill="1" applyBorder="1" applyAlignment="1" applyProtection="1">
      <alignment horizontal="center" vertical="top" wrapText="1"/>
    </xf>
    <xf numFmtId="0" fontId="27" fillId="2" borderId="1"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horizontal="center" vertical="top" wrapText="1"/>
    </xf>
    <xf numFmtId="0" fontId="12" fillId="3" borderId="1" xfId="0" applyNumberFormat="1" applyFont="1" applyFill="1" applyBorder="1" applyAlignment="1" applyProtection="1">
      <alignment horizontal="center" vertical="top" wrapText="1"/>
      <protection locked="0"/>
    </xf>
    <xf numFmtId="0" fontId="17" fillId="2" borderId="1" xfId="0" applyNumberFormat="1" applyFont="1" applyFill="1" applyBorder="1" applyAlignment="1" applyProtection="1">
      <alignment horizontal="center" vertical="top" wrapText="1"/>
    </xf>
    <xf numFmtId="0" fontId="13" fillId="0" borderId="26" xfId="0" applyNumberFormat="1" applyFont="1" applyFill="1" applyBorder="1" applyAlignment="1" applyProtection="1">
      <alignment horizontal="center" vertical="top" wrapText="1"/>
    </xf>
    <xf numFmtId="0" fontId="13" fillId="0" borderId="0" xfId="0" applyNumberFormat="1" applyFont="1" applyAlignment="1" applyProtection="1">
      <alignment horizontal="center" vertical="top"/>
    </xf>
    <xf numFmtId="0" fontId="24" fillId="0" borderId="0" xfId="0" applyFont="1" applyBorder="1" applyAlignment="1" applyProtection="1"/>
    <xf numFmtId="44" fontId="36" fillId="0" borderId="15" xfId="0" applyNumberFormat="1" applyFont="1" applyFill="1" applyBorder="1" applyAlignment="1" applyProtection="1">
      <alignment vertical="center"/>
    </xf>
    <xf numFmtId="0" fontId="24" fillId="0" borderId="15" xfId="0" applyFont="1" applyBorder="1" applyAlignment="1" applyProtection="1">
      <alignment horizontal="left"/>
    </xf>
    <xf numFmtId="0" fontId="44" fillId="0" borderId="15" xfId="0" applyFont="1" applyBorder="1" applyAlignment="1" applyProtection="1">
      <alignment horizontal="center"/>
    </xf>
    <xf numFmtId="0" fontId="0" fillId="0" borderId="13" xfId="0" applyBorder="1" applyProtection="1"/>
    <xf numFmtId="0" fontId="40" fillId="0" borderId="13" xfId="0" applyFont="1" applyBorder="1" applyProtection="1"/>
    <xf numFmtId="0" fontId="40" fillId="0" borderId="0" xfId="0" applyFont="1" applyBorder="1" applyProtection="1"/>
    <xf numFmtId="0" fontId="40" fillId="0" borderId="0" xfId="0" applyFont="1" applyFill="1" applyBorder="1" applyProtection="1"/>
    <xf numFmtId="0" fontId="13" fillId="0" borderId="10" xfId="0" applyFont="1" applyBorder="1" applyAlignment="1" applyProtection="1"/>
    <xf numFmtId="0" fontId="24" fillId="0" borderId="0" xfId="0" applyFont="1" applyFill="1" applyBorder="1" applyAlignment="1" applyProtection="1"/>
    <xf numFmtId="4" fontId="17" fillId="0" borderId="29" xfId="0" applyNumberFormat="1" applyFont="1" applyFill="1" applyBorder="1" applyAlignment="1" applyProtection="1">
      <alignment vertical="top" wrapText="1"/>
    </xf>
    <xf numFmtId="0" fontId="12" fillId="3" borderId="2" xfId="1" applyFont="1" applyFill="1" applyBorder="1" applyAlignment="1" applyProtection="1">
      <alignment horizontal="center" vertical="center"/>
      <protection locked="0"/>
    </xf>
    <xf numFmtId="0" fontId="29" fillId="3" borderId="1" xfId="1" applyFont="1" applyFill="1" applyBorder="1" applyAlignment="1" applyProtection="1">
      <alignment horizontal="center"/>
      <protection locked="0"/>
    </xf>
    <xf numFmtId="168" fontId="21" fillId="3" borderId="1" xfId="1" applyNumberFormat="1" applyFont="1" applyFill="1" applyBorder="1" applyAlignment="1" applyProtection="1">
      <alignment horizontal="center" vertical="center" wrapText="1"/>
      <protection locked="0"/>
    </xf>
    <xf numFmtId="0" fontId="17" fillId="0" borderId="2" xfId="1" applyFont="1" applyBorder="1" applyAlignment="1" applyProtection="1">
      <alignment horizontal="center" vertical="center"/>
    </xf>
    <xf numFmtId="0" fontId="17" fillId="0" borderId="1" xfId="1" applyFont="1" applyBorder="1" applyAlignment="1" applyProtection="1">
      <alignment horizontal="center" vertical="center"/>
    </xf>
    <xf numFmtId="0" fontId="29" fillId="2" borderId="1" xfId="1" applyFont="1" applyFill="1" applyBorder="1" applyAlignment="1" applyProtection="1">
      <alignment horizontal="center" vertical="center"/>
    </xf>
    <xf numFmtId="0" fontId="12" fillId="0" borderId="13" xfId="1" applyFont="1" applyBorder="1" applyAlignment="1" applyProtection="1">
      <alignment vertical="top"/>
    </xf>
    <xf numFmtId="0" fontId="17" fillId="0" borderId="0" xfId="1" applyFont="1" applyAlignment="1" applyProtection="1">
      <alignment horizontal="left" vertical="top" wrapText="1"/>
    </xf>
    <xf numFmtId="0" fontId="37" fillId="0" borderId="0" xfId="0" applyFont="1" applyFill="1" applyBorder="1" applyAlignment="1" applyProtection="1">
      <alignment horizontal="right" vertical="center" indent="1"/>
    </xf>
    <xf numFmtId="0" fontId="44" fillId="0" borderId="0" xfId="0" applyFont="1" applyBorder="1" applyAlignment="1" applyProtection="1">
      <alignment horizontal="center"/>
    </xf>
    <xf numFmtId="0" fontId="44" fillId="0" borderId="10" xfId="0" applyFont="1" applyBorder="1" applyAlignment="1" applyProtection="1">
      <alignment horizontal="center"/>
    </xf>
    <xf numFmtId="0" fontId="25" fillId="0" borderId="0" xfId="0" applyFont="1" applyBorder="1" applyAlignment="1" applyProtection="1">
      <alignment horizontal="left"/>
    </xf>
    <xf numFmtId="0" fontId="13" fillId="0" borderId="13" xfId="0" applyFont="1" applyBorder="1" applyAlignment="1" applyProtection="1">
      <alignment vertical="center"/>
    </xf>
    <xf numFmtId="0" fontId="13" fillId="0" borderId="10" xfId="0" applyFont="1" applyBorder="1" applyAlignment="1" applyProtection="1">
      <alignment vertical="center"/>
    </xf>
    <xf numFmtId="0" fontId="0" fillId="0" borderId="0" xfId="0" applyAlignment="1" applyProtection="1">
      <alignment vertical="center"/>
    </xf>
    <xf numFmtId="0" fontId="16" fillId="0" borderId="8" xfId="0" applyFont="1" applyBorder="1" applyAlignment="1" applyProtection="1"/>
    <xf numFmtId="44" fontId="22" fillId="0" borderId="1" xfId="2" applyFont="1" applyBorder="1" applyAlignment="1" applyProtection="1">
      <alignment vertical="center"/>
    </xf>
    <xf numFmtId="0" fontId="22" fillId="0" borderId="2" xfId="0" applyFont="1" applyBorder="1" applyAlignment="1" applyProtection="1">
      <alignment horizontal="right" vertical="center" indent="1"/>
    </xf>
    <xf numFmtId="44" fontId="17" fillId="0" borderId="8" xfId="2" applyFont="1" applyBorder="1" applyAlignment="1" applyProtection="1">
      <alignment horizontal="right" vertical="center"/>
    </xf>
    <xf numFmtId="44" fontId="17" fillId="0" borderId="8" xfId="2" applyFont="1" applyBorder="1" applyAlignment="1" applyProtection="1">
      <alignment vertical="center"/>
    </xf>
    <xf numFmtId="44" fontId="17" fillId="0" borderId="0" xfId="2" applyFont="1" applyBorder="1" applyAlignment="1" applyProtection="1">
      <alignment horizontal="right" vertical="center"/>
    </xf>
    <xf numFmtId="44" fontId="17" fillId="0" borderId="0" xfId="0" applyNumberFormat="1" applyFont="1" applyBorder="1" applyAlignment="1" applyProtection="1">
      <alignment vertical="center"/>
    </xf>
    <xf numFmtId="169" fontId="12" fillId="0" borderId="26" xfId="2" applyNumberFormat="1" applyFont="1" applyBorder="1" applyAlignment="1" applyProtection="1">
      <alignment horizontal="center" vertical="center"/>
    </xf>
    <xf numFmtId="0" fontId="25" fillId="0" borderId="27" xfId="0" applyFont="1" applyBorder="1" applyAlignment="1" applyProtection="1">
      <alignment horizontal="left" vertical="center"/>
    </xf>
    <xf numFmtId="169" fontId="12" fillId="0" borderId="0" xfId="2" applyNumberFormat="1" applyFont="1" applyBorder="1" applyAlignment="1" applyProtection="1">
      <alignment horizontal="center" vertical="center"/>
    </xf>
    <xf numFmtId="0" fontId="25" fillId="0" borderId="21" xfId="0" applyFont="1" applyBorder="1" applyAlignment="1" applyProtection="1">
      <alignment horizontal="left" vertical="center"/>
    </xf>
    <xf numFmtId="0" fontId="0" fillId="0" borderId="21" xfId="0" applyBorder="1" applyProtection="1"/>
    <xf numFmtId="0" fontId="22" fillId="0" borderId="1" xfId="0" applyFont="1" applyBorder="1" applyAlignment="1" applyProtection="1">
      <alignment horizontal="center" vertical="center"/>
    </xf>
    <xf numFmtId="0" fontId="36" fillId="0" borderId="1" xfId="0" applyFont="1" applyBorder="1" applyAlignment="1" applyProtection="1">
      <alignment horizontal="center" vertical="center"/>
    </xf>
    <xf numFmtId="44" fontId="22" fillId="0" borderId="1" xfId="2" applyFont="1" applyBorder="1" applyAlignment="1" applyProtection="1">
      <alignment horizontal="center" vertical="center"/>
    </xf>
    <xf numFmtId="44" fontId="45" fillId="3" borderId="1" xfId="2" applyFont="1" applyFill="1" applyBorder="1" applyAlignment="1" applyProtection="1">
      <alignment horizontal="left" vertical="center"/>
      <protection locked="0"/>
    </xf>
    <xf numFmtId="44" fontId="22" fillId="0" borderId="1" xfId="0" applyNumberFormat="1" applyFont="1" applyBorder="1" applyAlignment="1" applyProtection="1">
      <alignment vertical="center"/>
    </xf>
    <xf numFmtId="44" fontId="42" fillId="3" borderId="1" xfId="2" applyFont="1" applyFill="1" applyBorder="1" applyAlignment="1" applyProtection="1">
      <alignment horizontal="center" vertical="center"/>
      <protection locked="0"/>
    </xf>
    <xf numFmtId="169" fontId="40" fillId="0" borderId="1" xfId="2" applyNumberFormat="1" applyFont="1" applyBorder="1" applyAlignment="1" applyProtection="1">
      <alignment horizontal="center" vertical="center"/>
    </xf>
    <xf numFmtId="44" fontId="17" fillId="2" borderId="3" xfId="2" applyFont="1" applyFill="1" applyBorder="1" applyAlignment="1" applyProtection="1">
      <alignment vertical="center"/>
    </xf>
    <xf numFmtId="0" fontId="12" fillId="2" borderId="1" xfId="0" applyNumberFormat="1" applyFont="1" applyFill="1" applyBorder="1" applyAlignment="1" applyProtection="1">
      <alignment horizontal="center" vertical="top" wrapText="1"/>
    </xf>
    <xf numFmtId="168" fontId="21" fillId="0" borderId="0" xfId="1" applyNumberFormat="1" applyFont="1" applyFill="1" applyBorder="1" applyAlignment="1" applyProtection="1">
      <alignment horizontal="center" vertical="center" wrapText="1"/>
    </xf>
    <xf numFmtId="0" fontId="12" fillId="3" borderId="2" xfId="1" applyFont="1" applyFill="1" applyBorder="1" applyAlignment="1" applyProtection="1">
      <alignment horizontal="center" vertical="center" wrapText="1"/>
      <protection locked="0"/>
    </xf>
    <xf numFmtId="0" fontId="12" fillId="0" borderId="1" xfId="1" applyFont="1" applyFill="1" applyBorder="1" applyAlignment="1" applyProtection="1">
      <alignment vertical="center"/>
      <protection locked="0"/>
    </xf>
    <xf numFmtId="0" fontId="25" fillId="0" borderId="1" xfId="0" applyFont="1" applyBorder="1" applyAlignment="1" applyProtection="1">
      <alignment horizontal="center" vertical="center" wrapText="1"/>
      <protection locked="0"/>
    </xf>
    <xf numFmtId="1" fontId="25" fillId="0" borderId="1" xfId="0" applyNumberFormat="1" applyFont="1" applyBorder="1" applyAlignment="1" applyProtection="1">
      <alignment horizontal="center" vertical="center"/>
      <protection locked="0"/>
    </xf>
    <xf numFmtId="169" fontId="12" fillId="0" borderId="1" xfId="0" applyNumberFormat="1" applyFont="1" applyBorder="1" applyAlignment="1" applyProtection="1">
      <alignment horizontal="center" vertical="center"/>
      <protection locked="0"/>
    </xf>
    <xf numFmtId="0" fontId="12" fillId="0" borderId="1" xfId="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44" fontId="12" fillId="3" borderId="31" xfId="2" applyNumberFormat="1" applyFont="1" applyFill="1" applyBorder="1" applyAlignment="1" applyProtection="1">
      <alignment horizontal="left" vertical="center"/>
      <protection locked="0"/>
    </xf>
    <xf numFmtId="44" fontId="12" fillId="3" borderId="17" xfId="2" applyNumberFormat="1" applyFont="1" applyFill="1" applyBorder="1" applyAlignment="1" applyProtection="1">
      <alignment horizontal="left" vertical="center"/>
      <protection locked="0"/>
    </xf>
    <xf numFmtId="44" fontId="12" fillId="3" borderId="1" xfId="2" applyNumberFormat="1" applyFont="1" applyFill="1" applyBorder="1" applyAlignment="1" applyProtection="1">
      <alignment horizontal="left" vertical="center"/>
      <protection locked="0"/>
    </xf>
    <xf numFmtId="44" fontId="12" fillId="3" borderId="20" xfId="2" applyNumberFormat="1" applyFont="1" applyFill="1" applyBorder="1" applyAlignment="1" applyProtection="1">
      <alignment horizontal="left" vertical="center"/>
      <protection locked="0"/>
    </xf>
    <xf numFmtId="0" fontId="12" fillId="0" borderId="1" xfId="1" applyFont="1" applyFill="1" applyBorder="1" applyAlignment="1" applyProtection="1">
      <alignment vertical="center" wrapText="1"/>
      <protection locked="0"/>
    </xf>
    <xf numFmtId="14" fontId="12" fillId="3"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vertical="center"/>
      <protection locked="0"/>
    </xf>
    <xf numFmtId="44" fontId="22" fillId="3" borderId="7" xfId="0" applyNumberFormat="1" applyFont="1" applyFill="1" applyBorder="1" applyAlignment="1" applyProtection="1">
      <alignment vertical="center"/>
      <protection locked="0"/>
    </xf>
    <xf numFmtId="0" fontId="48" fillId="3" borderId="1" xfId="0" applyFont="1" applyFill="1" applyBorder="1" applyAlignment="1" applyProtection="1">
      <alignment vertical="center"/>
      <protection locked="0"/>
    </xf>
    <xf numFmtId="0" fontId="14" fillId="3" borderId="1" xfId="0" applyFont="1" applyFill="1" applyBorder="1" applyAlignment="1" applyProtection="1">
      <alignment vertical="center" wrapText="1"/>
      <protection locked="0"/>
    </xf>
    <xf numFmtId="14" fontId="14"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vertical="center"/>
      <protection locked="0"/>
    </xf>
    <xf numFmtId="0" fontId="12" fillId="3" borderId="1" xfId="0" applyFont="1" applyFill="1" applyBorder="1" applyAlignment="1" applyProtection="1">
      <alignment vertical="center" wrapText="1"/>
      <protection locked="0"/>
    </xf>
    <xf numFmtId="0" fontId="17" fillId="0" borderId="2" xfId="1" applyFont="1" applyBorder="1" applyAlignment="1" applyProtection="1">
      <alignment vertical="center" wrapText="1"/>
    </xf>
    <xf numFmtId="0" fontId="17" fillId="0" borderId="3" xfId="1" applyFont="1" applyBorder="1" applyAlignment="1" applyProtection="1">
      <alignment vertical="center" wrapText="1"/>
    </xf>
    <xf numFmtId="0" fontId="17" fillId="0" borderId="2" xfId="1" applyFont="1" applyFill="1" applyBorder="1" applyAlignment="1" applyProtection="1">
      <alignment vertical="center" wrapText="1"/>
    </xf>
    <xf numFmtId="0" fontId="17" fillId="0" borderId="3" xfId="1" applyFont="1" applyFill="1" applyBorder="1" applyAlignment="1" applyProtection="1">
      <alignment vertical="center" wrapText="1"/>
    </xf>
    <xf numFmtId="0" fontId="17" fillId="0" borderId="0" xfId="1" applyFont="1" applyBorder="1" applyAlignment="1" applyProtection="1">
      <alignment horizontal="left" vertical="top" wrapText="1"/>
    </xf>
    <xf numFmtId="0" fontId="17" fillId="0" borderId="2" xfId="1" applyFont="1" applyBorder="1" applyAlignment="1" applyProtection="1">
      <alignment horizontal="left" vertical="top" wrapText="1"/>
    </xf>
    <xf numFmtId="0" fontId="17" fillId="0" borderId="3" xfId="1" applyFont="1" applyBorder="1" applyAlignment="1" applyProtection="1">
      <alignment horizontal="left" vertical="top" wrapText="1"/>
    </xf>
    <xf numFmtId="0" fontId="2" fillId="0" borderId="0"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5"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3" fillId="0" borderId="0" xfId="1" applyFont="1" applyBorder="1" applyAlignment="1" applyProtection="1">
      <alignment horizontal="left" vertical="top" wrapText="1"/>
    </xf>
    <xf numFmtId="0" fontId="8" fillId="0" borderId="0" xfId="1" applyFont="1" applyBorder="1" applyAlignment="1" applyProtection="1">
      <alignment horizontal="left" vertical="top" wrapText="1"/>
    </xf>
    <xf numFmtId="0" fontId="17" fillId="0" borderId="2" xfId="1" applyFont="1" applyBorder="1" applyAlignment="1" applyProtection="1">
      <alignment horizontal="left" vertical="center"/>
    </xf>
    <xf numFmtId="0" fontId="17" fillId="0" borderId="3" xfId="1" applyFont="1" applyBorder="1" applyAlignment="1" applyProtection="1">
      <alignment horizontal="left" vertical="center"/>
    </xf>
    <xf numFmtId="0" fontId="17" fillId="0" borderId="2" xfId="1" applyFont="1" applyBorder="1" applyAlignment="1" applyProtection="1">
      <alignment horizontal="center" vertical="center" wrapText="1"/>
    </xf>
    <xf numFmtId="0" fontId="17" fillId="0" borderId="3" xfId="1" applyFont="1" applyBorder="1" applyAlignment="1" applyProtection="1">
      <alignment horizontal="center" vertical="center" wrapText="1"/>
    </xf>
    <xf numFmtId="0" fontId="26" fillId="0" borderId="0" xfId="1" applyFont="1" applyAlignment="1" applyProtection="1">
      <alignment horizontal="center" vertical="top"/>
    </xf>
    <xf numFmtId="0" fontId="26" fillId="3" borderId="4" xfId="1" applyFont="1" applyFill="1" applyBorder="1" applyAlignment="1" applyProtection="1">
      <alignment horizontal="center" vertical="center"/>
      <protection locked="0"/>
    </xf>
    <xf numFmtId="0" fontId="28" fillId="3" borderId="5" xfId="1" applyFont="1" applyFill="1" applyBorder="1" applyAlignment="1" applyProtection="1">
      <alignment horizontal="center" vertical="center"/>
      <protection locked="0"/>
    </xf>
    <xf numFmtId="0" fontId="28" fillId="3" borderId="6"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top" wrapText="1"/>
    </xf>
    <xf numFmtId="0" fontId="4" fillId="0" borderId="0" xfId="1" applyFont="1" applyBorder="1" applyAlignment="1" applyProtection="1">
      <alignment horizontal="left" vertical="top" wrapText="1"/>
    </xf>
    <xf numFmtId="0" fontId="17" fillId="0" borderId="0" xfId="1" applyFont="1" applyAlignment="1" applyProtection="1">
      <alignment horizontal="left" vertical="top" wrapText="1"/>
    </xf>
    <xf numFmtId="0" fontId="6" fillId="0" borderId="0" xfId="1" applyFont="1" applyFill="1" applyBorder="1" applyAlignment="1" applyProtection="1">
      <alignment horizontal="left" vertical="top" wrapText="1"/>
    </xf>
    <xf numFmtId="0" fontId="17" fillId="0" borderId="2" xfId="1" applyFont="1" applyFill="1" applyBorder="1" applyAlignment="1" applyProtection="1">
      <alignment horizontal="left" vertical="top" wrapText="1"/>
    </xf>
    <xf numFmtId="0" fontId="17" fillId="0" borderId="3" xfId="1" applyFont="1" applyFill="1" applyBorder="1" applyAlignment="1" applyProtection="1">
      <alignment horizontal="left" vertical="top" wrapText="1"/>
    </xf>
    <xf numFmtId="0" fontId="12" fillId="3" borderId="2" xfId="1" applyFont="1" applyFill="1" applyBorder="1" applyAlignment="1" applyProtection="1">
      <alignment horizontal="center" vertical="center"/>
      <protection locked="0"/>
    </xf>
    <xf numFmtId="0" fontId="12" fillId="3" borderId="3" xfId="1" applyFont="1" applyFill="1" applyBorder="1" applyAlignment="1" applyProtection="1">
      <alignment horizontal="center" vertical="center"/>
      <protection locked="0"/>
    </xf>
    <xf numFmtId="4" fontId="17" fillId="0" borderId="0" xfId="0" applyNumberFormat="1" applyFont="1" applyFill="1" applyBorder="1" applyAlignment="1" applyProtection="1">
      <alignment horizontal="left" vertical="top" wrapText="1"/>
    </xf>
    <xf numFmtId="4" fontId="16" fillId="0" borderId="0" xfId="0" applyNumberFormat="1" applyFont="1" applyFill="1" applyBorder="1" applyAlignment="1" applyProtection="1">
      <alignment horizontal="center" vertical="center" wrapText="1"/>
    </xf>
    <xf numFmtId="0" fontId="17" fillId="0" borderId="29" xfId="0" applyFont="1" applyFill="1" applyBorder="1" applyAlignment="1" applyProtection="1">
      <alignment vertical="top"/>
    </xf>
    <xf numFmtId="4" fontId="17" fillId="0" borderId="29" xfId="0" applyNumberFormat="1" applyFont="1" applyFill="1" applyBorder="1" applyAlignment="1" applyProtection="1">
      <alignment vertical="top" wrapText="1"/>
    </xf>
    <xf numFmtId="0" fontId="17" fillId="0" borderId="29" xfId="0" applyFont="1" applyFill="1" applyBorder="1" applyAlignment="1" applyProtection="1">
      <alignment vertical="top" wrapText="1"/>
    </xf>
    <xf numFmtId="0" fontId="26" fillId="0" borderId="4" xfId="1" applyNumberFormat="1" applyFont="1" applyBorder="1" applyAlignment="1" applyProtection="1">
      <alignment horizontal="center" vertical="center"/>
    </xf>
    <xf numFmtId="0" fontId="26" fillId="0" borderId="5" xfId="1" applyNumberFormat="1" applyFont="1" applyBorder="1" applyAlignment="1" applyProtection="1">
      <alignment horizontal="center" vertical="center"/>
    </xf>
    <xf numFmtId="0" fontId="26" fillId="0" borderId="6" xfId="1" applyNumberFormat="1" applyFont="1" applyBorder="1" applyAlignment="1" applyProtection="1">
      <alignment horizontal="center" vertical="center"/>
    </xf>
    <xf numFmtId="4" fontId="27" fillId="0" borderId="0" xfId="0" applyNumberFormat="1" applyFont="1" applyFill="1" applyBorder="1" applyAlignment="1" applyProtection="1">
      <alignment horizontal="left" vertical="top" wrapText="1"/>
    </xf>
    <xf numFmtId="0" fontId="12" fillId="3" borderId="2" xfId="0" applyFont="1" applyFill="1" applyBorder="1" applyAlignment="1" applyProtection="1">
      <alignment horizontal="left" vertical="top" wrapText="1"/>
      <protection locked="0"/>
    </xf>
    <xf numFmtId="0" fontId="12" fillId="3" borderId="8"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7" fillId="2" borderId="2"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wrapText="1"/>
    </xf>
    <xf numFmtId="4" fontId="16" fillId="0" borderId="0" xfId="1" applyNumberFormat="1" applyFont="1" applyFill="1" applyBorder="1" applyAlignment="1" applyProtection="1">
      <alignment horizontal="center" vertical="center" wrapText="1"/>
    </xf>
    <xf numFmtId="4" fontId="27" fillId="0" borderId="0" xfId="1" applyNumberFormat="1" applyFont="1" applyFill="1" applyBorder="1" applyAlignment="1" applyProtection="1">
      <alignment horizontal="left" vertical="top" wrapText="1"/>
    </xf>
    <xf numFmtId="4" fontId="16" fillId="0" borderId="19" xfId="1" applyNumberFormat="1" applyFont="1" applyFill="1" applyBorder="1" applyAlignment="1" applyProtection="1">
      <alignment horizontal="center" vertical="top" wrapText="1"/>
    </xf>
    <xf numFmtId="0" fontId="15" fillId="0" borderId="0" xfId="0" applyFont="1" applyBorder="1" applyAlignment="1" applyProtection="1">
      <alignment horizontal="center" vertical="center"/>
    </xf>
    <xf numFmtId="4" fontId="27" fillId="0" borderId="0" xfId="1" applyNumberFormat="1" applyFont="1" applyFill="1" applyBorder="1" applyAlignment="1" applyProtection="1">
      <alignment vertical="top" wrapText="1"/>
    </xf>
    <xf numFmtId="3" fontId="37" fillId="0" borderId="0" xfId="0" applyNumberFormat="1" applyFont="1" applyFill="1" applyBorder="1" applyAlignment="1" applyProtection="1">
      <alignment horizontal="right" vertical="center" wrapText="1" indent="1"/>
    </xf>
    <xf numFmtId="3" fontId="37" fillId="0" borderId="21" xfId="0" applyNumberFormat="1" applyFont="1" applyFill="1" applyBorder="1" applyAlignment="1" applyProtection="1">
      <alignment horizontal="right" vertical="center" wrapText="1" indent="1"/>
    </xf>
    <xf numFmtId="0" fontId="22" fillId="0" borderId="0" xfId="0"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xf>
    <xf numFmtId="3" fontId="27" fillId="0" borderId="0" xfId="0" applyNumberFormat="1" applyFont="1" applyFill="1" applyBorder="1" applyAlignment="1" applyProtection="1">
      <alignment horizontal="left" vertical="top" wrapText="1"/>
    </xf>
    <xf numFmtId="0" fontId="22" fillId="0" borderId="0" xfId="0" applyFont="1" applyBorder="1" applyAlignment="1" applyProtection="1">
      <alignment horizontal="center" vertical="center" wrapText="1"/>
    </xf>
    <xf numFmtId="4" fontId="16" fillId="0" borderId="0" xfId="0" applyNumberFormat="1" applyFont="1" applyFill="1" applyBorder="1" applyAlignment="1" applyProtection="1">
      <alignment horizontal="center" vertical="center"/>
    </xf>
    <xf numFmtId="4" fontId="19" fillId="0" borderId="19" xfId="0" applyNumberFormat="1" applyFont="1" applyFill="1" applyBorder="1" applyAlignment="1" applyProtection="1">
      <alignment wrapText="1"/>
    </xf>
    <xf numFmtId="4" fontId="19" fillId="0" borderId="8" xfId="0" applyNumberFormat="1" applyFont="1" applyFill="1" applyBorder="1" applyAlignment="1" applyProtection="1">
      <alignment horizontal="left" wrapText="1"/>
    </xf>
    <xf numFmtId="0" fontId="15" fillId="0" borderId="0" xfId="0" applyFont="1" applyFill="1" applyBorder="1" applyAlignment="1" applyProtection="1">
      <alignment horizontal="center" vertical="center"/>
    </xf>
    <xf numFmtId="0" fontId="17" fillId="0" borderId="26" xfId="0" applyFont="1" applyFill="1" applyBorder="1" applyAlignment="1" applyProtection="1">
      <alignment horizontal="right" vertical="center" indent="1"/>
    </xf>
    <xf numFmtId="0" fontId="37" fillId="0" borderId="0" xfId="0" applyFont="1" applyFill="1" applyBorder="1" applyAlignment="1" applyProtection="1">
      <alignment horizontal="right" vertical="center" indent="1"/>
    </xf>
    <xf numFmtId="4" fontId="27" fillId="0" borderId="0" xfId="0" applyNumberFormat="1" applyFont="1" applyFill="1" applyBorder="1" applyAlignment="1" applyProtection="1">
      <alignment horizontal="center" vertical="top"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top" wrapText="1"/>
    </xf>
    <xf numFmtId="0" fontId="27" fillId="0" borderId="19" xfId="0" applyFont="1" applyFill="1" applyBorder="1" applyAlignment="1" applyProtection="1">
      <alignment horizontal="left" vertical="top" wrapText="1"/>
    </xf>
    <xf numFmtId="0" fontId="22" fillId="0" borderId="0" xfId="0" applyFont="1" applyBorder="1" applyAlignment="1" applyProtection="1">
      <alignment horizontal="center" vertical="center"/>
    </xf>
    <xf numFmtId="0" fontId="17" fillId="0" borderId="0" xfId="0" applyFont="1" applyFill="1" applyBorder="1" applyAlignment="1" applyProtection="1">
      <alignment horizontal="right" vertical="center" wrapText="1" indent="1"/>
    </xf>
    <xf numFmtId="0" fontId="27" fillId="0" borderId="19" xfId="0" applyFont="1" applyBorder="1" applyAlignment="1" applyProtection="1">
      <alignment horizontal="left" vertical="top" wrapText="1"/>
    </xf>
    <xf numFmtId="0" fontId="17" fillId="0" borderId="0" xfId="0" applyFont="1" applyFill="1" applyBorder="1" applyAlignment="1" applyProtection="1">
      <alignment horizontal="right" vertical="center" indent="1"/>
    </xf>
    <xf numFmtId="0" fontId="17" fillId="0" borderId="21" xfId="0" applyFont="1" applyFill="1" applyBorder="1" applyAlignment="1" applyProtection="1">
      <alignment horizontal="right" vertical="center" indent="1"/>
    </xf>
    <xf numFmtId="0" fontId="23" fillId="0" borderId="0"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3" fillId="2" borderId="2"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14" fillId="0" borderId="13"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23" fillId="2" borderId="2" xfId="0" applyFont="1" applyFill="1" applyBorder="1" applyAlignment="1" applyProtection="1">
      <alignment vertical="center"/>
    </xf>
    <xf numFmtId="0" fontId="23" fillId="2" borderId="8" xfId="0" applyFont="1" applyFill="1" applyBorder="1" applyAlignment="1" applyProtection="1">
      <alignment vertical="center"/>
    </xf>
    <xf numFmtId="0" fontId="23" fillId="2" borderId="3" xfId="0" applyFont="1" applyFill="1" applyBorder="1" applyAlignment="1" applyProtection="1">
      <alignment vertical="center"/>
    </xf>
    <xf numFmtId="4" fontId="16" fillId="0" borderId="13"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0" fontId="24" fillId="0" borderId="0" xfId="0" applyFont="1" applyBorder="1" applyAlignment="1" applyProtection="1">
      <alignment horizontal="left" wrapText="1"/>
    </xf>
    <xf numFmtId="0" fontId="24" fillId="0" borderId="10" xfId="0" applyFont="1" applyBorder="1" applyAlignment="1" applyProtection="1">
      <alignment horizontal="left" wrapText="1"/>
    </xf>
    <xf numFmtId="0" fontId="15"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3" fillId="0" borderId="0" xfId="0" applyFont="1" applyFill="1" applyBorder="1" applyAlignment="1" applyProtection="1">
      <alignment horizontal="left" wrapText="1"/>
    </xf>
    <xf numFmtId="0" fontId="23" fillId="0" borderId="0" xfId="0" applyFont="1" applyBorder="1" applyAlignment="1" applyProtection="1">
      <alignment horizontal="left"/>
    </xf>
    <xf numFmtId="0" fontId="23" fillId="0" borderId="0" xfId="0" applyFont="1" applyBorder="1" applyAlignment="1" applyProtection="1">
      <alignment horizontal="left" wrapText="1"/>
    </xf>
    <xf numFmtId="0" fontId="23" fillId="0" borderId="10" xfId="0" applyFont="1" applyBorder="1" applyAlignment="1" applyProtection="1">
      <alignment horizontal="left" wrapText="1"/>
    </xf>
    <xf numFmtId="0" fontId="44" fillId="0" borderId="0" xfId="0" applyFont="1" applyBorder="1" applyAlignment="1" applyProtection="1">
      <alignment horizontal="center"/>
    </xf>
    <xf numFmtId="0" fontId="44" fillId="0" borderId="10" xfId="0" applyFont="1" applyBorder="1" applyAlignment="1" applyProtection="1">
      <alignment horizontal="center"/>
    </xf>
    <xf numFmtId="0" fontId="37" fillId="0" borderId="0" xfId="0" applyFont="1" applyBorder="1" applyAlignment="1" applyProtection="1">
      <alignment horizontal="center" vertical="center"/>
    </xf>
    <xf numFmtId="4" fontId="17" fillId="0" borderId="0" xfId="1" applyNumberFormat="1" applyFont="1" applyFill="1" applyBorder="1" applyAlignment="1" applyProtection="1">
      <alignment vertical="top" wrapText="1"/>
    </xf>
  </cellXfs>
  <cellStyles count="8">
    <cellStyle name="Comma 3" xfId="4" xr:uid="{00000000-0005-0000-0000-000000000000}"/>
    <cellStyle name="Comma 3 2" xfId="7" xr:uid="{00000000-0005-0000-0000-000000000000}"/>
    <cellStyle name="Currency" xfId="2" builtinId="4"/>
    <cellStyle name="Currency 2" xfId="5" xr:uid="{00000000-0005-0000-0000-000032000000}"/>
    <cellStyle name="Normal" xfId="0" builtinId="0"/>
    <cellStyle name="Normal 2" xfId="1" xr:uid="{00000000-0005-0000-0000-000003000000}"/>
    <cellStyle name="Percent" xfId="3" builtinId="5"/>
    <cellStyle name="Percent 2" xfId="6" xr:uid="{00000000-0005-0000-0000-000033000000}"/>
  </cellStyles>
  <dxfs count="18">
    <dxf>
      <font>
        <color theme="0"/>
      </font>
    </dxf>
    <dxf>
      <font>
        <color theme="0"/>
      </font>
    </dxf>
    <dxf>
      <font>
        <color theme="0"/>
      </font>
    </dxf>
    <dxf>
      <font>
        <color rgb="FFFF0000"/>
      </font>
    </dxf>
    <dxf>
      <font>
        <color rgb="FFFF0000"/>
      </font>
    </dxf>
    <dxf>
      <font>
        <color rgb="FFFF0000"/>
      </font>
    </dxf>
    <dxf>
      <fill>
        <patternFill patternType="solid">
          <bgColor rgb="FFFFFF99"/>
        </patternFill>
      </fill>
    </dxf>
    <dxf>
      <font>
        <color theme="0"/>
      </font>
    </dxf>
    <dxf>
      <font>
        <color rgb="FFFF000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customXml" Target="../ink/ink1.xml"/><Relationship Id="rId1" Type="http://schemas.openxmlformats.org/officeDocument/2006/relationships/image" Target="../media/image1.png"/><Relationship Id="rId4" Type="http://schemas.openxmlformats.org/officeDocument/2006/relationships/customXml" Target="../ink/ink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3.xml"/></Relationships>
</file>

<file path=xl/drawings/_rels/drawing3.xml.rels><?xml version="1.0" encoding="UTF-8" standalone="yes"?>
<Relationships xmlns="http://schemas.openxmlformats.org/package/2006/relationships"><Relationship Id="rId3" Type="http://schemas.openxmlformats.org/officeDocument/2006/relationships/customXml" Target="../ink/ink5.xml"/><Relationship Id="rId2" Type="http://schemas.openxmlformats.org/officeDocument/2006/relationships/image" Target="../media/image2.png"/><Relationship Id="rId1" Type="http://schemas.openxmlformats.org/officeDocument/2006/relationships/customXml" Target="../ink/ink4.xml"/><Relationship Id="rId6" Type="http://schemas.openxmlformats.org/officeDocument/2006/relationships/customXml" Target="../ink/ink8.xml"/><Relationship Id="rId5" Type="http://schemas.openxmlformats.org/officeDocument/2006/relationships/customXml" Target="../ink/ink7.xml"/><Relationship Id="rId4" Type="http://schemas.openxmlformats.org/officeDocument/2006/relationships/customXml" Target="../ink/ink6.xml"/></Relationships>
</file>

<file path=xl/drawings/_rels/drawing4.xml.rels><?xml version="1.0" encoding="UTF-8" standalone="yes"?>
<Relationships xmlns="http://schemas.openxmlformats.org/package/2006/relationships"><Relationship Id="rId3" Type="http://schemas.openxmlformats.org/officeDocument/2006/relationships/customXml" Target="../ink/ink10.xml"/><Relationship Id="rId2" Type="http://schemas.openxmlformats.org/officeDocument/2006/relationships/image" Target="../media/image2.png"/><Relationship Id="rId1" Type="http://schemas.openxmlformats.org/officeDocument/2006/relationships/customXml" Target="../ink/ink9.xml"/></Relationships>
</file>

<file path=xl/drawings/drawing1.xml><?xml version="1.0" encoding="utf-8"?>
<xdr:wsDr xmlns:xdr="http://schemas.openxmlformats.org/drawingml/2006/spreadsheetDrawing" xmlns:a="http://schemas.openxmlformats.org/drawingml/2006/main">
  <xdr:twoCellAnchor editAs="oneCell">
    <xdr:from>
      <xdr:col>3</xdr:col>
      <xdr:colOff>828675</xdr:colOff>
      <xdr:row>1</xdr:row>
      <xdr:rowOff>28575</xdr:rowOff>
    </xdr:from>
    <xdr:to>
      <xdr:col>7</xdr:col>
      <xdr:colOff>533400</xdr:colOff>
      <xdr:row>2</xdr:row>
      <xdr:rowOff>180974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3050" y="219075"/>
          <a:ext cx="5724525" cy="1419224"/>
        </a:xfrm>
        <a:prstGeom prst="rect">
          <a:avLst/>
        </a:prstGeom>
      </xdr:spPr>
    </xdr:pic>
    <xdr:clientData/>
  </xdr:twoCellAnchor>
  <xdr:twoCellAnchor editAs="oneCell">
    <xdr:from>
      <xdr:col>7</xdr:col>
      <xdr:colOff>1152600</xdr:colOff>
      <xdr:row>22</xdr:row>
      <xdr:rowOff>209685</xdr:rowOff>
    </xdr:from>
    <xdr:to>
      <xdr:col>7</xdr:col>
      <xdr:colOff>1152960</xdr:colOff>
      <xdr:row>22</xdr:row>
      <xdr:rowOff>210045</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3B65F655-F063-4803-A27F-31BA24055F26}"/>
                </a:ext>
              </a:extLst>
            </xdr14:cNvPr>
            <xdr14:cNvContentPartPr/>
          </xdr14:nvContentPartPr>
          <xdr14:nvPr macro=""/>
          <xdr14:xfrm>
            <a:off x="9753675" y="10896735"/>
            <a:ext cx="360" cy="360"/>
          </xdr14:xfrm>
        </xdr:contentPart>
      </mc:Choice>
      <mc:Fallback xmlns="">
        <xdr:pic>
          <xdr:nvPicPr>
            <xdr:cNvPr id="3" name="Ink 2">
              <a:extLst>
                <a:ext uri="{FF2B5EF4-FFF2-40B4-BE49-F238E27FC236}">
                  <a16:creationId xmlns:a16="http://schemas.microsoft.com/office/drawing/2014/main" id="{3B65F655-F063-4803-A27F-31BA24055F26}"/>
                </a:ext>
              </a:extLst>
            </xdr:cNvPr>
            <xdr:cNvPicPr/>
          </xdr:nvPicPr>
          <xdr:blipFill>
            <a:blip xmlns:r="http://schemas.openxmlformats.org/officeDocument/2006/relationships" r:embed="rId3"/>
            <a:stretch>
              <a:fillRect/>
            </a:stretch>
          </xdr:blipFill>
          <xdr:spPr>
            <a:xfrm>
              <a:off x="9749355" y="10892415"/>
              <a:ext cx="9000" cy="9000"/>
            </a:xfrm>
            <a:prstGeom prst="rect">
              <a:avLst/>
            </a:prstGeom>
          </xdr:spPr>
        </xdr:pic>
      </mc:Fallback>
    </mc:AlternateContent>
    <xdr:clientData/>
  </xdr:twoCellAnchor>
  <xdr:twoCellAnchor editAs="oneCell">
    <xdr:from>
      <xdr:col>6</xdr:col>
      <xdr:colOff>947010</xdr:colOff>
      <xdr:row>17</xdr:row>
      <xdr:rowOff>79395</xdr:rowOff>
    </xdr:from>
    <xdr:to>
      <xdr:col>6</xdr:col>
      <xdr:colOff>969690</xdr:colOff>
      <xdr:row>17</xdr:row>
      <xdr:rowOff>120795</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9" name="Ink 8">
              <a:extLst>
                <a:ext uri="{FF2B5EF4-FFF2-40B4-BE49-F238E27FC236}">
                  <a16:creationId xmlns:a16="http://schemas.microsoft.com/office/drawing/2014/main" id="{40FA3C88-95C5-4382-8E6F-8F976F34C888}"/>
                </a:ext>
              </a:extLst>
            </xdr14:cNvPr>
            <xdr14:cNvContentPartPr/>
          </xdr14:nvContentPartPr>
          <xdr14:nvPr macro=""/>
          <xdr14:xfrm>
            <a:off x="8157435" y="8042295"/>
            <a:ext cx="22680" cy="41400"/>
          </xdr14:xfrm>
        </xdr:contentPart>
      </mc:Choice>
      <mc:Fallback xmlns="">
        <xdr:pic>
          <xdr:nvPicPr>
            <xdr:cNvPr id="9" name="Ink 8">
              <a:extLst>
                <a:ext uri="{FF2B5EF4-FFF2-40B4-BE49-F238E27FC236}">
                  <a16:creationId xmlns:a16="http://schemas.microsoft.com/office/drawing/2014/main" id="{40FA3C88-95C5-4382-8E6F-8F976F34C888}"/>
                </a:ext>
              </a:extLst>
            </xdr:cNvPr>
            <xdr:cNvPicPr/>
          </xdr:nvPicPr>
          <xdr:blipFill>
            <a:blip xmlns:r="http://schemas.openxmlformats.org/officeDocument/2006/relationships" r:embed="rId7"/>
            <a:stretch>
              <a:fillRect/>
            </a:stretch>
          </xdr:blipFill>
          <xdr:spPr>
            <a:xfrm>
              <a:off x="8153115" y="8037975"/>
              <a:ext cx="31320" cy="5004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599670</xdr:colOff>
      <xdr:row>5</xdr:row>
      <xdr:rowOff>580845</xdr:rowOff>
    </xdr:from>
    <xdr:to>
      <xdr:col>3</xdr:col>
      <xdr:colOff>600030</xdr:colOff>
      <xdr:row>5</xdr:row>
      <xdr:rowOff>581205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41D2717E-A5CD-4B4B-9CC0-1BA27F60F10F}"/>
                </a:ext>
              </a:extLst>
            </xdr14:cNvPr>
            <xdr14:cNvContentPartPr/>
          </xdr14:nvContentPartPr>
          <xdr14:nvPr macro=""/>
          <xdr14:xfrm>
            <a:off x="2371320" y="2400120"/>
            <a:ext cx="360" cy="360"/>
          </xdr14:xfrm>
        </xdr:contentPart>
      </mc:Choice>
      <mc:Fallback xmlns="">
        <xdr:pic>
          <xdr:nvPicPr>
            <xdr:cNvPr id="2" name="Ink 1">
              <a:extLst>
                <a:ext uri="{FF2B5EF4-FFF2-40B4-BE49-F238E27FC236}">
                  <a16:creationId xmlns:a16="http://schemas.microsoft.com/office/drawing/2014/main" id="{41D2717E-A5CD-4B4B-9CC0-1BA27F60F10F}"/>
                </a:ext>
              </a:extLst>
            </xdr:cNvPr>
            <xdr:cNvPicPr/>
          </xdr:nvPicPr>
          <xdr:blipFill>
            <a:blip xmlns:r="http://schemas.openxmlformats.org/officeDocument/2006/relationships" r:embed="rId2"/>
            <a:stretch>
              <a:fillRect/>
            </a:stretch>
          </xdr:blipFill>
          <xdr:spPr>
            <a:xfrm>
              <a:off x="2367000" y="2395800"/>
              <a:ext cx="9000" cy="9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437940</xdr:colOff>
      <xdr:row>6</xdr:row>
      <xdr:rowOff>218595</xdr:rowOff>
    </xdr:from>
    <xdr:to>
      <xdr:col>2</xdr:col>
      <xdr:colOff>438300</xdr:colOff>
      <xdr:row>6</xdr:row>
      <xdr:rowOff>218955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a16="http://schemas.microsoft.com/office/drawing/2014/main" id="{13747B8A-ABFC-4095-A2EC-B8EC75063DCB}"/>
                </a:ext>
              </a:extLst>
            </xdr14:cNvPr>
            <xdr14:cNvContentPartPr/>
          </xdr14:nvContentPartPr>
          <xdr14:nvPr macro=""/>
          <xdr14:xfrm>
            <a:off x="3752640" y="2880833"/>
            <a:ext cx="360" cy="360"/>
          </xdr14:xfrm>
        </xdr:contentPart>
      </mc:Choice>
      <mc:Fallback xmlns="">
        <xdr:pic>
          <xdr:nvPicPr>
            <xdr:cNvPr id="4" name="Ink 3">
              <a:extLst>
                <a:ext uri="{FF2B5EF4-FFF2-40B4-BE49-F238E27FC236}">
                  <a16:creationId xmlns:a16="http://schemas.microsoft.com/office/drawing/2014/main" id="{13747B8A-ABFC-4095-A2EC-B8EC75063DCB}"/>
                </a:ext>
              </a:extLst>
            </xdr:cNvPr>
            <xdr:cNvPicPr/>
          </xdr:nvPicPr>
          <xdr:blipFill>
            <a:blip xmlns:r="http://schemas.openxmlformats.org/officeDocument/2006/relationships" r:embed="rId2"/>
            <a:stretch>
              <a:fillRect/>
            </a:stretch>
          </xdr:blipFill>
          <xdr:spPr>
            <a:xfrm>
              <a:off x="3748320" y="2876513"/>
              <a:ext cx="9000" cy="9000"/>
            </a:xfrm>
            <a:prstGeom prst="rect">
              <a:avLst/>
            </a:prstGeom>
          </xdr:spPr>
        </xdr:pic>
      </mc:Fallback>
    </mc:AlternateContent>
    <xdr:clientData/>
  </xdr:twoCellAnchor>
  <xdr:twoCellAnchor editAs="oneCell">
    <xdr:from>
      <xdr:col>2</xdr:col>
      <xdr:colOff>795060</xdr:colOff>
      <xdr:row>6</xdr:row>
      <xdr:rowOff>199515</xdr:rowOff>
    </xdr:from>
    <xdr:to>
      <xdr:col>2</xdr:col>
      <xdr:colOff>795420</xdr:colOff>
      <xdr:row>6</xdr:row>
      <xdr:rowOff>199875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5" name="Ink 4">
              <a:extLst>
                <a:ext uri="{FF2B5EF4-FFF2-40B4-BE49-F238E27FC236}">
                  <a16:creationId xmlns:a16="http://schemas.microsoft.com/office/drawing/2014/main" id="{37C69369-0100-4028-9709-648406A0A5E5}"/>
                </a:ext>
              </a:extLst>
            </xdr14:cNvPr>
            <xdr14:cNvContentPartPr/>
          </xdr14:nvContentPartPr>
          <xdr14:nvPr macro=""/>
          <xdr14:xfrm>
            <a:off x="4109760" y="2861753"/>
            <a:ext cx="360" cy="360"/>
          </xdr14:xfrm>
        </xdr:contentPart>
      </mc:Choice>
      <mc:Fallback xmlns="">
        <xdr:pic>
          <xdr:nvPicPr>
            <xdr:cNvPr id="5" name="Ink 4">
              <a:extLst>
                <a:ext uri="{FF2B5EF4-FFF2-40B4-BE49-F238E27FC236}">
                  <a16:creationId xmlns:a16="http://schemas.microsoft.com/office/drawing/2014/main" id="{37C69369-0100-4028-9709-648406A0A5E5}"/>
                </a:ext>
              </a:extLst>
            </xdr:cNvPr>
            <xdr:cNvPicPr/>
          </xdr:nvPicPr>
          <xdr:blipFill>
            <a:blip xmlns:r="http://schemas.openxmlformats.org/officeDocument/2006/relationships" r:embed="rId2"/>
            <a:stretch>
              <a:fillRect/>
            </a:stretch>
          </xdr:blipFill>
          <xdr:spPr>
            <a:xfrm>
              <a:off x="4105440" y="2857433"/>
              <a:ext cx="9000" cy="9000"/>
            </a:xfrm>
            <a:prstGeom prst="rect">
              <a:avLst/>
            </a:prstGeom>
          </xdr:spPr>
        </xdr:pic>
      </mc:Fallback>
    </mc:AlternateContent>
    <xdr:clientData/>
  </xdr:twoCellAnchor>
  <xdr:twoCellAnchor editAs="oneCell">
    <xdr:from>
      <xdr:col>1</xdr:col>
      <xdr:colOff>1152285</xdr:colOff>
      <xdr:row>6</xdr:row>
      <xdr:rowOff>137595</xdr:rowOff>
    </xdr:from>
    <xdr:to>
      <xdr:col>2</xdr:col>
      <xdr:colOff>120</xdr:colOff>
      <xdr:row>6</xdr:row>
      <xdr:rowOff>137955</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6" name="Ink 5">
              <a:extLst>
                <a:ext uri="{FF2B5EF4-FFF2-40B4-BE49-F238E27FC236}">
                  <a16:creationId xmlns:a16="http://schemas.microsoft.com/office/drawing/2014/main" id="{847D9421-32FB-4BB7-A546-8E38E2D6613E}"/>
                </a:ext>
              </a:extLst>
            </xdr14:cNvPr>
            <xdr14:cNvContentPartPr/>
          </xdr14:nvContentPartPr>
          <xdr14:nvPr macro=""/>
          <xdr14:xfrm>
            <a:off x="3276360" y="2799833"/>
            <a:ext cx="360" cy="360"/>
          </xdr14:xfrm>
        </xdr:contentPart>
      </mc:Choice>
      <mc:Fallback xmlns="">
        <xdr:pic>
          <xdr:nvPicPr>
            <xdr:cNvPr id="6" name="Ink 5">
              <a:extLst>
                <a:ext uri="{FF2B5EF4-FFF2-40B4-BE49-F238E27FC236}">
                  <a16:creationId xmlns:a16="http://schemas.microsoft.com/office/drawing/2014/main" id="{847D9421-32FB-4BB7-A546-8E38E2D6613E}"/>
                </a:ext>
              </a:extLst>
            </xdr:cNvPr>
            <xdr:cNvPicPr/>
          </xdr:nvPicPr>
          <xdr:blipFill>
            <a:blip xmlns:r="http://schemas.openxmlformats.org/officeDocument/2006/relationships" r:embed="rId2"/>
            <a:stretch>
              <a:fillRect/>
            </a:stretch>
          </xdr:blipFill>
          <xdr:spPr>
            <a:xfrm>
              <a:off x="3272040" y="2795513"/>
              <a:ext cx="9000" cy="9000"/>
            </a:xfrm>
            <a:prstGeom prst="rect">
              <a:avLst/>
            </a:prstGeom>
          </xdr:spPr>
        </xdr:pic>
      </mc:Fallback>
    </mc:AlternateContent>
    <xdr:clientData/>
  </xdr:twoCellAnchor>
  <xdr:twoCellAnchor editAs="oneCell">
    <xdr:from>
      <xdr:col>3</xdr:col>
      <xdr:colOff>780555</xdr:colOff>
      <xdr:row>6</xdr:row>
      <xdr:rowOff>309360</xdr:rowOff>
    </xdr:from>
    <xdr:to>
      <xdr:col>3</xdr:col>
      <xdr:colOff>780915</xdr:colOff>
      <xdr:row>6</xdr:row>
      <xdr:rowOff>309720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7" name="Ink 6">
              <a:extLst>
                <a:ext uri="{FF2B5EF4-FFF2-40B4-BE49-F238E27FC236}">
                  <a16:creationId xmlns:a16="http://schemas.microsoft.com/office/drawing/2014/main" id="{03BEFFBB-7044-4D9C-A2BB-E1E4CA382F75}"/>
                </a:ext>
              </a:extLst>
            </xdr14:cNvPr>
            <xdr14:cNvContentPartPr/>
          </xdr14:nvContentPartPr>
          <xdr14:nvPr macro=""/>
          <xdr14:xfrm>
            <a:off x="5285880" y="2971598"/>
            <a:ext cx="360" cy="360"/>
          </xdr14:xfrm>
        </xdr:contentPart>
      </mc:Choice>
      <mc:Fallback xmlns="">
        <xdr:pic>
          <xdr:nvPicPr>
            <xdr:cNvPr id="7" name="Ink 6">
              <a:extLst>
                <a:ext uri="{FF2B5EF4-FFF2-40B4-BE49-F238E27FC236}">
                  <a16:creationId xmlns:a16="http://schemas.microsoft.com/office/drawing/2014/main" id="{03BEFFBB-7044-4D9C-A2BB-E1E4CA382F75}"/>
                </a:ext>
              </a:extLst>
            </xdr:cNvPr>
            <xdr:cNvPicPr/>
          </xdr:nvPicPr>
          <xdr:blipFill>
            <a:blip xmlns:r="http://schemas.openxmlformats.org/officeDocument/2006/relationships" r:embed="rId2"/>
            <a:stretch>
              <a:fillRect/>
            </a:stretch>
          </xdr:blipFill>
          <xdr:spPr>
            <a:xfrm>
              <a:off x="5281560" y="2967278"/>
              <a:ext cx="9000" cy="9000"/>
            </a:xfrm>
            <a:prstGeom prst="rect">
              <a:avLst/>
            </a:prstGeom>
          </xdr:spPr>
        </xdr:pic>
      </mc:Fallback>
    </mc:AlternateContent>
    <xdr:clientData/>
  </xdr:twoCellAnchor>
  <xdr:twoCellAnchor editAs="oneCell">
    <xdr:from>
      <xdr:col>3</xdr:col>
      <xdr:colOff>809355</xdr:colOff>
      <xdr:row>6</xdr:row>
      <xdr:rowOff>204600</xdr:rowOff>
    </xdr:from>
    <xdr:to>
      <xdr:col>3</xdr:col>
      <xdr:colOff>809715</xdr:colOff>
      <xdr:row>6</xdr:row>
      <xdr:rowOff>204960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8" name="Ink 7">
              <a:extLst>
                <a:ext uri="{FF2B5EF4-FFF2-40B4-BE49-F238E27FC236}">
                  <a16:creationId xmlns:a16="http://schemas.microsoft.com/office/drawing/2014/main" id="{DA5B3FE4-76D1-4815-A75B-7D4DBF380480}"/>
                </a:ext>
              </a:extLst>
            </xdr14:cNvPr>
            <xdr14:cNvContentPartPr/>
          </xdr14:nvContentPartPr>
          <xdr14:nvPr macro=""/>
          <xdr14:xfrm>
            <a:off x="5314680" y="2866838"/>
            <a:ext cx="360" cy="360"/>
          </xdr14:xfrm>
        </xdr:contentPart>
      </mc:Choice>
      <mc:Fallback xmlns="">
        <xdr:pic>
          <xdr:nvPicPr>
            <xdr:cNvPr id="8" name="Ink 7">
              <a:extLst>
                <a:ext uri="{FF2B5EF4-FFF2-40B4-BE49-F238E27FC236}">
                  <a16:creationId xmlns:a16="http://schemas.microsoft.com/office/drawing/2014/main" id="{DA5B3FE4-76D1-4815-A75B-7D4DBF380480}"/>
                </a:ext>
              </a:extLst>
            </xdr:cNvPr>
            <xdr:cNvPicPr/>
          </xdr:nvPicPr>
          <xdr:blipFill>
            <a:blip xmlns:r="http://schemas.openxmlformats.org/officeDocument/2006/relationships" r:embed="rId2"/>
            <a:stretch>
              <a:fillRect/>
            </a:stretch>
          </xdr:blipFill>
          <xdr:spPr>
            <a:xfrm>
              <a:off x="5310360" y="2862518"/>
              <a:ext cx="9000" cy="9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1299727</xdr:colOff>
      <xdr:row>8</xdr:row>
      <xdr:rowOff>66210</xdr:rowOff>
    </xdr:from>
    <xdr:to>
      <xdr:col>5</xdr:col>
      <xdr:colOff>1300087</xdr:colOff>
      <xdr:row>8</xdr:row>
      <xdr:rowOff>66570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a16="http://schemas.microsoft.com/office/drawing/2014/main" id="{5E1900AC-6B78-4849-84A0-2A514D32BA3B}"/>
                </a:ext>
              </a:extLst>
            </xdr14:cNvPr>
            <xdr14:cNvContentPartPr/>
          </xdr14:nvContentPartPr>
          <xdr14:nvPr macro=""/>
          <xdr14:xfrm>
            <a:off x="8753040" y="3704760"/>
            <a:ext cx="360" cy="360"/>
          </xdr14:xfrm>
        </xdr:contentPart>
      </mc:Choice>
      <mc:Fallback xmlns="">
        <xdr:pic>
          <xdr:nvPicPr>
            <xdr:cNvPr id="4" name="Ink 3">
              <a:extLst>
                <a:ext uri="{FF2B5EF4-FFF2-40B4-BE49-F238E27FC236}">
                  <a16:creationId xmlns:a16="http://schemas.microsoft.com/office/drawing/2014/main" id="{5E1900AC-6B78-4849-84A0-2A514D32BA3B}"/>
                </a:ext>
              </a:extLst>
            </xdr:cNvPr>
            <xdr:cNvPicPr/>
          </xdr:nvPicPr>
          <xdr:blipFill>
            <a:blip xmlns:r="http://schemas.openxmlformats.org/officeDocument/2006/relationships" r:embed="rId2"/>
            <a:stretch>
              <a:fillRect/>
            </a:stretch>
          </xdr:blipFill>
          <xdr:spPr>
            <a:xfrm>
              <a:off x="8748720" y="3700440"/>
              <a:ext cx="9000" cy="9000"/>
            </a:xfrm>
            <a:prstGeom prst="rect">
              <a:avLst/>
            </a:prstGeom>
          </xdr:spPr>
        </xdr:pic>
      </mc:Fallback>
    </mc:AlternateContent>
    <xdr:clientData/>
  </xdr:twoCellAnchor>
  <xdr:twoCellAnchor editAs="oneCell">
    <xdr:from>
      <xdr:col>5</xdr:col>
      <xdr:colOff>1099927</xdr:colOff>
      <xdr:row>8</xdr:row>
      <xdr:rowOff>75930</xdr:rowOff>
    </xdr:from>
    <xdr:to>
      <xdr:col>5</xdr:col>
      <xdr:colOff>1100287</xdr:colOff>
      <xdr:row>8</xdr:row>
      <xdr:rowOff>76290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7" name="Ink 6">
              <a:extLst>
                <a:ext uri="{FF2B5EF4-FFF2-40B4-BE49-F238E27FC236}">
                  <a16:creationId xmlns:a16="http://schemas.microsoft.com/office/drawing/2014/main" id="{E5B2D8E7-C229-4C8E-A8FD-01E9AAE08263}"/>
                </a:ext>
              </a:extLst>
            </xdr14:cNvPr>
            <xdr14:cNvContentPartPr/>
          </xdr14:nvContentPartPr>
          <xdr14:nvPr macro=""/>
          <xdr14:xfrm>
            <a:off x="8553240" y="3714480"/>
            <a:ext cx="360" cy="360"/>
          </xdr14:xfrm>
        </xdr:contentPart>
      </mc:Choice>
      <mc:Fallback xmlns="">
        <xdr:pic>
          <xdr:nvPicPr>
            <xdr:cNvPr id="7" name="Ink 6">
              <a:extLst>
                <a:ext uri="{FF2B5EF4-FFF2-40B4-BE49-F238E27FC236}">
                  <a16:creationId xmlns:a16="http://schemas.microsoft.com/office/drawing/2014/main" id="{E5B2D8E7-C229-4C8E-A8FD-01E9AAE08263}"/>
                </a:ext>
              </a:extLst>
            </xdr:cNvPr>
            <xdr:cNvPicPr/>
          </xdr:nvPicPr>
          <xdr:blipFill>
            <a:blip xmlns:r="http://schemas.openxmlformats.org/officeDocument/2006/relationships" r:embed="rId2"/>
            <a:stretch>
              <a:fillRect/>
            </a:stretch>
          </xdr:blipFill>
          <xdr:spPr>
            <a:xfrm>
              <a:off x="8548920" y="3710160"/>
              <a:ext cx="9000" cy="9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3000" units="cm"/>
          <inkml:channel name="Y" type="integer" max="2000" units="cm"/>
          <inkml:channel name="T" type="integer" max="2.14748E9" units="dev"/>
        </inkml:traceFormat>
        <inkml:channelProperties>
          <inkml:channelProperty channel="X" name="resolution" value="105.26316" units="1/cm"/>
          <inkml:channelProperty channel="Y" name="resolution" value="105.26316" units="1/cm"/>
          <inkml:channelProperty channel="T" name="resolution" value="1" units="1/dev"/>
        </inkml:channelProperties>
      </inkml:inkSource>
      <inkml:timestamp xml:id="ts0" timeString="2021-02-08T20:46:45.788"/>
    </inkml:context>
    <inkml:brush xml:id="br0">
      <inkml:brushProperty name="width" value="0.025" units="cm"/>
      <inkml:brushProperty name="height" value="0.025" units="cm"/>
      <inkml:brushProperty name="color" value="#004F8B"/>
    </inkml:brush>
  </inkml:definitions>
  <inkml:trace contextRef="#ctx0" brushRef="#br0">0 0 0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2:24.048"/>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trace contextRef="#ctx0" brushRef="#br0" timeOffset="356.02">1 1</inkml:trace>
</inkml:ink>
</file>

<file path=xl/ink/ink2.xml><?xml version="1.0" encoding="utf-8"?>
<inkml:ink xmlns:inkml="http://www.w3.org/2003/InkML">
  <inkml:definitions>
    <inkml:context xml:id="ctx0">
      <inkml:inkSource xml:id="inkSrc0">
        <inkml:traceFormat>
          <inkml:channel name="X" type="integer" max="9600" units="cm"/>
          <inkml:channel name="Y" type="integer" max="7200" units="cm"/>
          <inkml:channel name="T" type="integer" max="2.14748E9" units="dev"/>
        </inkml:traceFormat>
        <inkml:channelProperties>
          <inkml:channelProperty channel="X" name="resolution" value="336.48792" units="1/cm"/>
          <inkml:channelProperty channel="Y" name="resolution" value="378.54889" units="1/cm"/>
          <inkml:channelProperty channel="T" name="resolution" value="1" units="1/dev"/>
        </inkml:channelProperties>
      </inkml:inkSource>
      <inkml:timestamp xml:id="ts0" timeString="2021-02-08T20:46:59.310"/>
    </inkml:context>
    <inkml:brush xml:id="br0">
      <inkml:brushProperty name="width" value="0.025" units="cm"/>
      <inkml:brushProperty name="height" value="0.025" units="cm"/>
      <inkml:brushProperty name="color" value="#004F8B"/>
    </inkml:brush>
  </inkml:definitions>
  <inkml:trace contextRef="#ctx0" brushRef="#br0">0 44 0,'16'-44'16,"-16"44"-16,0 0 16,0 0-1,46 114-15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47:11.903"/>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0:14.539"/>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0:15.014"/>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0:13.875"/>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trace contextRef="#ctx0" brushRef="#br0" timeOffset="328.52">1 1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0:18.998"/>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0:19.386"/>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8T20:52:22.990"/>
    </inkml:context>
    <inkml:brush xml:id="br0">
      <inkml:brushProperty name="width" value="0.025" units="cm"/>
      <inkml:brushProperty name="height" value="0.025" units="cm"/>
      <inkml:brushProperty name="color" value="#004F8B"/>
      <inkml:brushProperty name="ignorePressure" value="1"/>
    </inkml:brush>
  </inkml:definitions>
  <inkml:trace contextRef="#ctx0" brushRef="#br0">1 1</inkml:trace>
  <inkml:trace contextRef="#ctx0" brushRef="#br0" timeOffset="347.12">1 1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30"/>
  <sheetViews>
    <sheetView showGridLines="0" topLeftCell="A19" zoomScaleNormal="100" zoomScaleSheetLayoutView="100" workbookViewId="0">
      <selection activeCell="E24" sqref="E24"/>
    </sheetView>
  </sheetViews>
  <sheetFormatPr defaultColWidth="9.33203125" defaultRowHeight="15.75" x14ac:dyDescent="0.2"/>
  <cols>
    <col min="1" max="2" width="3.83203125" style="1" customWidth="1"/>
    <col min="3" max="3" width="15.83203125" style="1" customWidth="1"/>
    <col min="4" max="4" width="22.83203125" style="1" customWidth="1"/>
    <col min="5" max="5" width="40.83203125" style="1" customWidth="1"/>
    <col min="6" max="7" width="20.83203125" style="1" customWidth="1"/>
    <col min="8" max="8" width="40.83203125" style="1" customWidth="1"/>
    <col min="9" max="9" width="3.5" style="303" customWidth="1"/>
    <col min="10" max="10" width="3.83203125" style="1" customWidth="1"/>
    <col min="11" max="16384" width="9.33203125" style="1"/>
  </cols>
  <sheetData>
    <row r="1" spans="2:10" ht="15" customHeight="1" x14ac:dyDescent="0.2"/>
    <row r="2" spans="2:10" ht="99.95" customHeight="1" x14ac:dyDescent="0.2">
      <c r="B2" s="2"/>
      <c r="C2" s="2"/>
      <c r="D2" s="2"/>
      <c r="E2" s="2"/>
      <c r="F2" s="2"/>
      <c r="G2" s="2"/>
      <c r="H2" s="2"/>
      <c r="I2" s="13"/>
      <c r="J2" s="2"/>
    </row>
    <row r="3" spans="2:10" ht="15" customHeight="1" thickBot="1" x14ac:dyDescent="0.25">
      <c r="B3" s="3"/>
      <c r="C3" s="3"/>
      <c r="D3" s="3"/>
      <c r="E3" s="3"/>
      <c r="F3" s="3"/>
      <c r="G3" s="3"/>
      <c r="H3" s="3"/>
      <c r="I3" s="13"/>
      <c r="J3" s="13"/>
    </row>
    <row r="4" spans="2:10" ht="35.1" customHeight="1" thickBot="1" x14ac:dyDescent="0.25">
      <c r="B4" s="406" t="s">
        <v>329</v>
      </c>
      <c r="C4" s="407"/>
      <c r="D4" s="407"/>
      <c r="E4" s="407"/>
      <c r="F4" s="407"/>
      <c r="G4" s="407"/>
      <c r="H4" s="407"/>
      <c r="I4" s="408"/>
      <c r="J4" s="337"/>
    </row>
    <row r="5" spans="2:10" ht="24.95" customHeight="1" x14ac:dyDescent="0.2">
      <c r="B5" s="4"/>
      <c r="C5" s="4"/>
      <c r="D5" s="4"/>
      <c r="E5" s="4"/>
      <c r="F5" s="4"/>
      <c r="G5" s="4"/>
      <c r="H5" s="4"/>
      <c r="I5" s="9"/>
      <c r="J5" s="4"/>
    </row>
    <row r="6" spans="2:10" ht="24.95" customHeight="1" x14ac:dyDescent="0.2">
      <c r="B6" s="4"/>
      <c r="C6" s="405" t="s">
        <v>232</v>
      </c>
      <c r="D6" s="405"/>
      <c r="E6" s="405"/>
      <c r="F6" s="405"/>
      <c r="G6" s="405"/>
      <c r="H6" s="405"/>
      <c r="I6" s="304"/>
      <c r="J6" s="301"/>
    </row>
    <row r="7" spans="2:10" ht="9.9499999999999993" customHeight="1" x14ac:dyDescent="0.2">
      <c r="B7" s="5"/>
      <c r="C7" s="5"/>
      <c r="D7" s="5"/>
      <c r="E7" s="5"/>
      <c r="F7" s="5"/>
      <c r="G7" s="5"/>
      <c r="H7" s="5"/>
      <c r="I7" s="305"/>
      <c r="J7" s="5"/>
    </row>
    <row r="8" spans="2:10" ht="33" customHeight="1" x14ac:dyDescent="0.2">
      <c r="B8" s="5"/>
      <c r="C8" s="411" t="s">
        <v>231</v>
      </c>
      <c r="D8" s="411"/>
      <c r="E8" s="411"/>
      <c r="F8" s="411"/>
      <c r="G8" s="411"/>
      <c r="H8" s="411"/>
      <c r="I8" s="12"/>
      <c r="J8" s="6"/>
    </row>
    <row r="9" spans="2:10" ht="13.5" customHeight="1" x14ac:dyDescent="0.2">
      <c r="B9" s="5"/>
      <c r="C9" s="308"/>
      <c r="D9" s="308"/>
      <c r="E9" s="308"/>
      <c r="F9" s="338"/>
      <c r="G9" s="308"/>
      <c r="H9" s="308"/>
      <c r="I9" s="12"/>
      <c r="J9" s="6"/>
    </row>
    <row r="10" spans="2:10" ht="48" customHeight="1" x14ac:dyDescent="0.2">
      <c r="B10" s="5">
        <v>1</v>
      </c>
      <c r="C10" s="410" t="s">
        <v>233</v>
      </c>
      <c r="D10" s="400"/>
      <c r="E10" s="400"/>
      <c r="F10" s="400"/>
      <c r="G10" s="400"/>
      <c r="H10" s="400"/>
      <c r="I10" s="7"/>
      <c r="J10" s="7"/>
    </row>
    <row r="11" spans="2:10" ht="33.950000000000003" customHeight="1" x14ac:dyDescent="0.2">
      <c r="B11" s="5">
        <f t="shared" ref="B11:B19" si="0">B10+1</f>
        <v>2</v>
      </c>
      <c r="C11" s="409" t="s">
        <v>236</v>
      </c>
      <c r="D11" s="396"/>
      <c r="E11" s="396"/>
      <c r="F11" s="396"/>
      <c r="G11" s="396"/>
      <c r="H11" s="396"/>
      <c r="I11" s="7"/>
      <c r="J11" s="7"/>
    </row>
    <row r="12" spans="2:10" ht="48" customHeight="1" x14ac:dyDescent="0.2">
      <c r="B12" s="5">
        <f t="shared" si="0"/>
        <v>3</v>
      </c>
      <c r="C12" s="409" t="s">
        <v>234</v>
      </c>
      <c r="D12" s="396"/>
      <c r="E12" s="396"/>
      <c r="F12" s="396"/>
      <c r="G12" s="396"/>
      <c r="H12" s="396"/>
      <c r="I12" s="7"/>
      <c r="J12" s="7"/>
    </row>
    <row r="13" spans="2:10" ht="33" customHeight="1" x14ac:dyDescent="0.2">
      <c r="B13" s="5">
        <f t="shared" si="0"/>
        <v>4</v>
      </c>
      <c r="C13" s="409" t="s">
        <v>235</v>
      </c>
      <c r="D13" s="396"/>
      <c r="E13" s="396"/>
      <c r="F13" s="396"/>
      <c r="G13" s="396"/>
      <c r="H13" s="396"/>
      <c r="I13" s="7"/>
      <c r="J13" s="7"/>
    </row>
    <row r="14" spans="2:10" ht="33" customHeight="1" x14ac:dyDescent="0.2">
      <c r="B14" s="5">
        <f t="shared" si="0"/>
        <v>5</v>
      </c>
      <c r="C14" s="412" t="s">
        <v>199</v>
      </c>
      <c r="D14" s="396"/>
      <c r="E14" s="396"/>
      <c r="F14" s="396"/>
      <c r="G14" s="396"/>
      <c r="H14" s="396"/>
      <c r="I14" s="7"/>
      <c r="J14" s="7"/>
    </row>
    <row r="15" spans="2:10" ht="65.099999999999994" customHeight="1" x14ac:dyDescent="0.2">
      <c r="B15" s="5">
        <f t="shared" si="0"/>
        <v>6</v>
      </c>
      <c r="C15" s="399" t="s">
        <v>243</v>
      </c>
      <c r="D15" s="400"/>
      <c r="E15" s="400"/>
      <c r="F15" s="400"/>
      <c r="G15" s="400"/>
      <c r="H15" s="400"/>
      <c r="I15" s="7"/>
      <c r="J15" s="7"/>
    </row>
    <row r="16" spans="2:10" ht="48" customHeight="1" x14ac:dyDescent="0.2">
      <c r="B16" s="5">
        <f t="shared" si="0"/>
        <v>7</v>
      </c>
      <c r="C16" s="395" t="s">
        <v>272</v>
      </c>
      <c r="D16" s="396"/>
      <c r="E16" s="396"/>
      <c r="F16" s="396"/>
      <c r="G16" s="396"/>
      <c r="H16" s="396"/>
      <c r="I16" s="7"/>
      <c r="J16" s="7"/>
    </row>
    <row r="17" spans="2:10" ht="48" customHeight="1" x14ac:dyDescent="0.2">
      <c r="B17" s="5">
        <f t="shared" si="0"/>
        <v>8</v>
      </c>
      <c r="C17" s="397" t="s">
        <v>210</v>
      </c>
      <c r="D17" s="396"/>
      <c r="E17" s="396"/>
      <c r="F17" s="396"/>
      <c r="G17" s="396"/>
      <c r="H17" s="396"/>
      <c r="I17" s="7"/>
      <c r="J17" s="7"/>
    </row>
    <row r="18" spans="2:10" ht="33.950000000000003" customHeight="1" x14ac:dyDescent="0.2">
      <c r="B18" s="5">
        <f t="shared" si="0"/>
        <v>9</v>
      </c>
      <c r="C18" s="398" t="s">
        <v>137</v>
      </c>
      <c r="D18" s="396"/>
      <c r="E18" s="396"/>
      <c r="F18" s="396"/>
      <c r="G18" s="396"/>
      <c r="H18" s="396"/>
      <c r="I18" s="7"/>
      <c r="J18" s="7"/>
    </row>
    <row r="19" spans="2:10" ht="63.95" customHeight="1" x14ac:dyDescent="0.2">
      <c r="B19" s="5">
        <f t="shared" si="0"/>
        <v>10</v>
      </c>
      <c r="C19" s="399" t="s">
        <v>244</v>
      </c>
      <c r="D19" s="400"/>
      <c r="E19" s="400"/>
      <c r="F19" s="400"/>
      <c r="G19" s="400"/>
      <c r="H19" s="400"/>
      <c r="I19" s="7"/>
      <c r="J19" s="7"/>
    </row>
    <row r="20" spans="2:10" ht="9.9499999999999993" customHeight="1" x14ac:dyDescent="0.2">
      <c r="B20" s="8"/>
      <c r="C20" s="5"/>
      <c r="D20" s="4"/>
      <c r="E20" s="4"/>
      <c r="F20" s="4"/>
      <c r="G20" s="4"/>
      <c r="H20" s="4"/>
      <c r="I20" s="9"/>
      <c r="J20" s="4"/>
    </row>
    <row r="21" spans="2:10" s="10" customFormat="1" ht="47.25" customHeight="1" x14ac:dyDescent="0.2">
      <c r="B21" s="8"/>
      <c r="C21" s="401" t="s">
        <v>0</v>
      </c>
      <c r="D21" s="402"/>
      <c r="E21" s="334" t="s">
        <v>2</v>
      </c>
      <c r="F21" s="403" t="s">
        <v>274</v>
      </c>
      <c r="G21" s="404"/>
      <c r="H21" s="335" t="s">
        <v>1</v>
      </c>
      <c r="I21" s="9"/>
      <c r="J21" s="9"/>
    </row>
    <row r="22" spans="2:10" ht="60" customHeight="1" x14ac:dyDescent="0.2">
      <c r="B22" s="8"/>
      <c r="C22" s="388" t="s">
        <v>3</v>
      </c>
      <c r="D22" s="389"/>
      <c r="E22" s="331" t="s">
        <v>321</v>
      </c>
      <c r="F22" s="415" t="s">
        <v>322</v>
      </c>
      <c r="G22" s="416"/>
      <c r="H22" s="332" t="s">
        <v>42</v>
      </c>
      <c r="I22" s="11"/>
      <c r="J22" s="11"/>
    </row>
    <row r="23" spans="2:10" ht="60" customHeight="1" x14ac:dyDescent="0.2">
      <c r="B23" s="8"/>
      <c r="C23" s="388" t="s">
        <v>273</v>
      </c>
      <c r="D23" s="389"/>
      <c r="E23" s="331" t="s">
        <v>323</v>
      </c>
      <c r="F23" s="415"/>
      <c r="G23" s="416"/>
      <c r="H23" s="332" t="s">
        <v>42</v>
      </c>
      <c r="I23" s="11"/>
      <c r="J23" s="11"/>
    </row>
    <row r="24" spans="2:10" ht="60" customHeight="1" x14ac:dyDescent="0.2">
      <c r="B24" s="8"/>
      <c r="C24" s="388" t="s">
        <v>198</v>
      </c>
      <c r="D24" s="389"/>
      <c r="E24" s="368" t="s">
        <v>324</v>
      </c>
      <c r="F24" s="415" t="s">
        <v>328</v>
      </c>
      <c r="G24" s="416"/>
      <c r="H24" s="336"/>
      <c r="I24" s="11"/>
      <c r="J24" s="11"/>
    </row>
    <row r="25" spans="2:10" ht="60" customHeight="1" x14ac:dyDescent="0.2">
      <c r="B25" s="8"/>
      <c r="C25" s="388" t="s">
        <v>196</v>
      </c>
      <c r="D25" s="389"/>
      <c r="E25" s="331" t="s">
        <v>325</v>
      </c>
      <c r="F25" s="415"/>
      <c r="G25" s="416"/>
      <c r="H25" s="336"/>
      <c r="I25" s="11"/>
      <c r="J25" s="11"/>
    </row>
    <row r="26" spans="2:10" ht="60" customHeight="1" x14ac:dyDescent="0.2">
      <c r="B26" s="8"/>
      <c r="C26" s="390" t="s">
        <v>175</v>
      </c>
      <c r="D26" s="391"/>
      <c r="E26" s="331" t="s">
        <v>326</v>
      </c>
      <c r="F26" s="415" t="s">
        <v>327</v>
      </c>
      <c r="G26" s="416"/>
      <c r="H26" s="336"/>
      <c r="I26" s="11"/>
      <c r="J26" s="11"/>
    </row>
    <row r="27" spans="2:10" ht="15" customHeight="1" x14ac:dyDescent="0.2">
      <c r="C27" s="5"/>
      <c r="D27" s="5"/>
      <c r="E27" s="5"/>
      <c r="F27" s="5"/>
      <c r="G27" s="5"/>
      <c r="H27" s="5"/>
      <c r="I27" s="305"/>
      <c r="J27" s="5"/>
    </row>
    <row r="28" spans="2:10" ht="97.5" customHeight="1" x14ac:dyDescent="0.2">
      <c r="C28" s="393" t="s">
        <v>254</v>
      </c>
      <c r="D28" s="394"/>
      <c r="E28" s="413" t="s">
        <v>280</v>
      </c>
      <c r="F28" s="414"/>
      <c r="G28" s="413" t="s">
        <v>279</v>
      </c>
      <c r="H28" s="414"/>
      <c r="I28" s="305"/>
      <c r="J28" s="5"/>
    </row>
    <row r="29" spans="2:10" ht="15" customHeight="1" x14ac:dyDescent="0.2"/>
    <row r="30" spans="2:10" ht="35.1" customHeight="1" x14ac:dyDescent="0.2">
      <c r="C30" s="392" t="s">
        <v>65</v>
      </c>
      <c r="D30" s="392"/>
      <c r="E30" s="333">
        <v>44237</v>
      </c>
      <c r="H30" s="367"/>
      <c r="I30" s="13"/>
      <c r="J30" s="13"/>
    </row>
  </sheetData>
  <sheetProtection algorithmName="SHA-512" hashValue="jvhKQPnOxmiZed252KkPWBNOSqfd1POhKa4ds9Bx6Z+iixuO+1XBD9BU08ar1pVHuzSTW13X4Q85XDH2P8onWQ==" saltValue="i2dS8rq8VuAD4QXxvuTw+w==" spinCount="100000" sheet="1" formatCells="0" formatColumns="0" formatRows="0" insertColumns="0" insertRows="0"/>
  <mergeCells count="29">
    <mergeCell ref="E28:F28"/>
    <mergeCell ref="G28:H28"/>
    <mergeCell ref="F22:G22"/>
    <mergeCell ref="F23:G23"/>
    <mergeCell ref="F24:G24"/>
    <mergeCell ref="F25:G25"/>
    <mergeCell ref="F26:G26"/>
    <mergeCell ref="C6:H6"/>
    <mergeCell ref="B4:I4"/>
    <mergeCell ref="C11:H11"/>
    <mergeCell ref="C15:H15"/>
    <mergeCell ref="C10:H10"/>
    <mergeCell ref="C12:H12"/>
    <mergeCell ref="C8:H8"/>
    <mergeCell ref="C14:H14"/>
    <mergeCell ref="C13:H13"/>
    <mergeCell ref="C16:H16"/>
    <mergeCell ref="C17:H17"/>
    <mergeCell ref="C18:H18"/>
    <mergeCell ref="C19:H19"/>
    <mergeCell ref="C21:D21"/>
    <mergeCell ref="F21:G21"/>
    <mergeCell ref="C25:D25"/>
    <mergeCell ref="C23:D23"/>
    <mergeCell ref="C22:D22"/>
    <mergeCell ref="C26:D26"/>
    <mergeCell ref="C30:D30"/>
    <mergeCell ref="C28:D28"/>
    <mergeCell ref="C24:D24"/>
  </mergeCells>
  <printOptions horizontalCentered="1"/>
  <pageMargins left="0.51181102362204722" right="0.51181102362204722" top="0.55118110236220474" bottom="0.55118110236220474" header="0.31496062992125984" footer="0.31496062992125984"/>
  <pageSetup paperSize="9" scale="60" orientation="portrait" r:id="rId1"/>
  <headerFooter alignWithMargins="0">
    <oddHeader>&amp;L&amp;"-,Regular"&amp;D&amp;R&amp;"-,Regular" Annual Financial Return</oddHeader>
    <oddFooter>&amp;R&amp;"-,Regular"Page &amp;P of &amp;N</oddFooter>
  </headerFooter>
  <customProperties>
    <customPr name="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D145"/>
  <sheetViews>
    <sheetView showGridLines="0" zoomScaleNormal="100" zoomScaleSheetLayoutView="100" workbookViewId="0">
      <selection activeCell="C90" sqref="C90"/>
    </sheetView>
  </sheetViews>
  <sheetFormatPr defaultColWidth="9.33203125" defaultRowHeight="12.75" x14ac:dyDescent="0.2"/>
  <cols>
    <col min="1" max="1" width="18.83203125" style="46" customWidth="1"/>
    <col min="2" max="2" width="40.83203125" style="46" customWidth="1"/>
    <col min="3" max="3" width="58.83203125" style="46" customWidth="1"/>
    <col min="4" max="4" width="20.83203125" style="46" customWidth="1"/>
    <col min="5" max="16384" width="9.33203125" style="46"/>
  </cols>
  <sheetData>
    <row r="1" spans="1:4" ht="35.1" customHeight="1" thickBot="1" x14ac:dyDescent="0.25">
      <c r="A1" s="422" t="str">
        <f>'Cover Sheet'!B4</f>
        <v>Our Most Holy Redeemer &amp; St Thomas More (Chelsea 2)</v>
      </c>
      <c r="B1" s="423"/>
      <c r="C1" s="423"/>
      <c r="D1" s="424"/>
    </row>
    <row r="2" spans="1:4" s="49" customFormat="1" ht="24.95" customHeight="1" x14ac:dyDescent="0.2">
      <c r="A2" s="47"/>
      <c r="B2" s="47"/>
      <c r="C2" s="48"/>
      <c r="D2" s="48"/>
    </row>
    <row r="3" spans="1:4" s="77" customFormat="1" ht="24.95" customHeight="1" x14ac:dyDescent="0.2">
      <c r="A3" s="451" t="s">
        <v>230</v>
      </c>
      <c r="B3" s="452"/>
      <c r="C3" s="452"/>
      <c r="D3" s="452"/>
    </row>
    <row r="4" spans="1:4" s="78" customFormat="1" ht="110.1" customHeight="1" x14ac:dyDescent="0.2">
      <c r="A4" s="453" t="s">
        <v>214</v>
      </c>
      <c r="B4" s="453"/>
      <c r="C4" s="453"/>
      <c r="D4" s="453"/>
    </row>
    <row r="5" spans="1:4" s="78" customFormat="1" ht="24.95" customHeight="1" x14ac:dyDescent="0.2">
      <c r="A5" s="241"/>
      <c r="B5" s="241"/>
      <c r="C5" s="241"/>
      <c r="D5" s="241"/>
    </row>
    <row r="6" spans="1:4" ht="50.1" customHeight="1" x14ac:dyDescent="0.2">
      <c r="A6" s="443" t="s">
        <v>265</v>
      </c>
      <c r="B6" s="443"/>
      <c r="C6" s="443"/>
      <c r="D6" s="443"/>
    </row>
    <row r="7" spans="1:4" s="49" customFormat="1" ht="125.1" customHeight="1" x14ac:dyDescent="0.2">
      <c r="A7" s="454" t="s">
        <v>285</v>
      </c>
      <c r="B7" s="454"/>
      <c r="C7" s="454"/>
      <c r="D7" s="454"/>
    </row>
    <row r="8" spans="1:4" ht="24.95" customHeight="1" x14ac:dyDescent="0.2">
      <c r="A8" s="83" t="s">
        <v>114</v>
      </c>
      <c r="B8" s="79" t="s">
        <v>44</v>
      </c>
      <c r="C8" s="79" t="s">
        <v>45</v>
      </c>
      <c r="D8" s="74" t="s">
        <v>43</v>
      </c>
    </row>
    <row r="9" spans="1:4" ht="20.100000000000001" customHeight="1" x14ac:dyDescent="0.2">
      <c r="A9" s="264" t="s">
        <v>350</v>
      </c>
      <c r="B9" s="265" t="s">
        <v>351</v>
      </c>
      <c r="C9" s="265" t="s">
        <v>352</v>
      </c>
      <c r="D9" s="266">
        <v>1368</v>
      </c>
    </row>
    <row r="10" spans="1:4" ht="20.100000000000001" customHeight="1" x14ac:dyDescent="0.2">
      <c r="A10" s="264"/>
      <c r="B10" s="265"/>
      <c r="C10" s="381"/>
      <c r="D10" s="266"/>
    </row>
    <row r="11" spans="1:4" ht="20.100000000000001" customHeight="1" x14ac:dyDescent="0.2">
      <c r="A11" s="264"/>
      <c r="B11" s="265"/>
      <c r="C11" s="265"/>
      <c r="D11" s="266"/>
    </row>
    <row r="12" spans="1:4" ht="20.100000000000001" customHeight="1" x14ac:dyDescent="0.2">
      <c r="A12" s="264"/>
      <c r="B12" s="383" t="s">
        <v>389</v>
      </c>
      <c r="C12" s="265"/>
      <c r="D12" s="266"/>
    </row>
    <row r="13" spans="1:4" ht="20.100000000000001" customHeight="1" x14ac:dyDescent="0.2">
      <c r="A13" s="264" t="s">
        <v>390</v>
      </c>
      <c r="B13" s="265" t="s">
        <v>366</v>
      </c>
      <c r="C13" s="265" t="s">
        <v>391</v>
      </c>
      <c r="D13" s="266">
        <v>1208.2</v>
      </c>
    </row>
    <row r="14" spans="1:4" ht="20.100000000000001" customHeight="1" x14ac:dyDescent="0.2">
      <c r="A14" s="264" t="s">
        <v>392</v>
      </c>
      <c r="B14" s="265" t="s">
        <v>393</v>
      </c>
      <c r="C14" s="265" t="s">
        <v>394</v>
      </c>
      <c r="D14" s="266">
        <v>311.95999999999998</v>
      </c>
    </row>
    <row r="15" spans="1:4" ht="20.100000000000001" customHeight="1" x14ac:dyDescent="0.2">
      <c r="A15" s="264" t="s">
        <v>395</v>
      </c>
      <c r="B15" s="265" t="s">
        <v>396</v>
      </c>
      <c r="C15" s="265" t="s">
        <v>397</v>
      </c>
      <c r="D15" s="266">
        <v>364.8</v>
      </c>
    </row>
    <row r="16" spans="1:4" ht="20.100000000000001" customHeight="1" x14ac:dyDescent="0.2">
      <c r="A16" s="264" t="s">
        <v>405</v>
      </c>
      <c r="B16" s="265" t="s">
        <v>406</v>
      </c>
      <c r="C16" s="265" t="s">
        <v>407</v>
      </c>
      <c r="D16" s="267">
        <v>359.99</v>
      </c>
    </row>
    <row r="17" spans="1:4" ht="20.100000000000001" customHeight="1" x14ac:dyDescent="0.2">
      <c r="A17" s="264" t="s">
        <v>398</v>
      </c>
      <c r="B17" s="265" t="s">
        <v>399</v>
      </c>
      <c r="C17" s="265" t="s">
        <v>400</v>
      </c>
      <c r="D17" s="267">
        <v>133.86000000000001</v>
      </c>
    </row>
    <row r="18" spans="1:4" ht="20.100000000000001" customHeight="1" x14ac:dyDescent="0.2">
      <c r="A18" s="264"/>
      <c r="B18" s="265"/>
      <c r="C18" s="265"/>
      <c r="D18" s="266"/>
    </row>
    <row r="19" spans="1:4" ht="20.100000000000001" customHeight="1" x14ac:dyDescent="0.2">
      <c r="A19" s="264"/>
      <c r="B19" s="265"/>
      <c r="C19" s="265"/>
      <c r="D19" s="267"/>
    </row>
    <row r="20" spans="1:4" ht="20.100000000000001" customHeight="1" x14ac:dyDescent="0.2">
      <c r="A20" s="264"/>
      <c r="B20" s="265"/>
      <c r="C20" s="265"/>
      <c r="D20" s="267"/>
    </row>
    <row r="21" spans="1:4" ht="15" x14ac:dyDescent="0.2">
      <c r="A21" s="264"/>
      <c r="B21" s="265"/>
      <c r="C21" s="265"/>
      <c r="D21" s="267"/>
    </row>
    <row r="22" spans="1:4" ht="15" x14ac:dyDescent="0.2">
      <c r="A22" s="264"/>
      <c r="B22" s="383" t="s">
        <v>367</v>
      </c>
      <c r="C22" s="265"/>
      <c r="D22" s="267"/>
    </row>
    <row r="23" spans="1:4" ht="15" x14ac:dyDescent="0.2">
      <c r="A23" s="264" t="s">
        <v>369</v>
      </c>
      <c r="B23" s="265" t="s">
        <v>368</v>
      </c>
      <c r="C23" s="265" t="s">
        <v>370</v>
      </c>
      <c r="D23" s="266">
        <v>32.979999999999997</v>
      </c>
    </row>
    <row r="24" spans="1:4" ht="90" x14ac:dyDescent="0.2">
      <c r="A24" s="385" t="s">
        <v>381</v>
      </c>
      <c r="B24" s="265" t="s">
        <v>361</v>
      </c>
      <c r="C24" s="384" t="s">
        <v>382</v>
      </c>
      <c r="D24" s="266">
        <v>392.26</v>
      </c>
    </row>
    <row r="25" spans="1:4" ht="135" x14ac:dyDescent="0.2">
      <c r="A25" s="385" t="s">
        <v>383</v>
      </c>
      <c r="B25" s="384" t="s">
        <v>358</v>
      </c>
      <c r="C25" s="384" t="s">
        <v>384</v>
      </c>
      <c r="D25" s="267">
        <v>2613.9499999999998</v>
      </c>
    </row>
    <row r="26" spans="1:4" ht="20.100000000000001" customHeight="1" x14ac:dyDescent="0.2">
      <c r="A26" s="264" t="s">
        <v>373</v>
      </c>
      <c r="B26" s="265" t="s">
        <v>371</v>
      </c>
      <c r="C26" s="265" t="s">
        <v>374</v>
      </c>
      <c r="D26" s="266">
        <v>152.4</v>
      </c>
    </row>
    <row r="27" spans="1:4" ht="15" x14ac:dyDescent="0.2">
      <c r="A27" s="264" t="s">
        <v>373</v>
      </c>
      <c r="B27" s="265" t="s">
        <v>372</v>
      </c>
      <c r="C27" s="265" t="s">
        <v>375</v>
      </c>
      <c r="D27" s="266">
        <v>19.88</v>
      </c>
    </row>
    <row r="28" spans="1:4" ht="15" x14ac:dyDescent="0.2">
      <c r="A28" s="264" t="s">
        <v>376</v>
      </c>
      <c r="B28" s="265" t="s">
        <v>377</v>
      </c>
      <c r="C28" s="265"/>
      <c r="D28" s="266">
        <v>1030.79</v>
      </c>
    </row>
    <row r="29" spans="1:4" ht="20.100000000000001" customHeight="1" x14ac:dyDescent="0.2">
      <c r="A29" s="264" t="s">
        <v>378</v>
      </c>
      <c r="B29" s="265" t="s">
        <v>379</v>
      </c>
      <c r="C29" s="265" t="s">
        <v>380</v>
      </c>
      <c r="D29" s="266">
        <v>6.75</v>
      </c>
    </row>
    <row r="30" spans="1:4" ht="20.100000000000001" customHeight="1" x14ac:dyDescent="0.2">
      <c r="A30" s="264"/>
      <c r="B30" s="265"/>
      <c r="C30" s="265"/>
      <c r="D30" s="266"/>
    </row>
    <row r="31" spans="1:4" ht="20.100000000000001" customHeight="1" x14ac:dyDescent="0.2">
      <c r="A31" s="264"/>
      <c r="B31" s="265"/>
      <c r="C31" s="265"/>
      <c r="D31" s="266"/>
    </row>
    <row r="32" spans="1:4" ht="20.100000000000001" customHeight="1" x14ac:dyDescent="0.2">
      <c r="A32" s="264"/>
      <c r="B32" s="383" t="s">
        <v>353</v>
      </c>
      <c r="C32" s="265"/>
      <c r="D32" s="266"/>
    </row>
    <row r="33" spans="1:4" ht="30" x14ac:dyDescent="0.2">
      <c r="A33" s="264" t="s">
        <v>354</v>
      </c>
      <c r="B33" s="265" t="s">
        <v>355</v>
      </c>
      <c r="C33" s="384" t="s">
        <v>356</v>
      </c>
      <c r="D33" s="266">
        <v>400</v>
      </c>
    </row>
    <row r="34" spans="1:4" ht="20.100000000000001" customHeight="1" x14ac:dyDescent="0.2">
      <c r="A34" s="264" t="s">
        <v>357</v>
      </c>
      <c r="B34" s="265" t="s">
        <v>358</v>
      </c>
      <c r="C34" s="265" t="s">
        <v>359</v>
      </c>
      <c r="D34" s="266">
        <v>127.44</v>
      </c>
    </row>
    <row r="35" spans="1:4" ht="20.100000000000001" customHeight="1" x14ac:dyDescent="0.2">
      <c r="A35" s="264" t="s">
        <v>360</v>
      </c>
      <c r="B35" s="265" t="s">
        <v>361</v>
      </c>
      <c r="C35" s="265" t="s">
        <v>362</v>
      </c>
      <c r="D35" s="266">
        <v>20</v>
      </c>
    </row>
    <row r="36" spans="1:4" ht="15" x14ac:dyDescent="0.2">
      <c r="A36" s="264" t="s">
        <v>364</v>
      </c>
      <c r="B36" s="265" t="s">
        <v>363</v>
      </c>
      <c r="C36" s="265" t="s">
        <v>365</v>
      </c>
      <c r="D36" s="266">
        <v>392.27</v>
      </c>
    </row>
    <row r="37" spans="1:4" ht="20.100000000000001" customHeight="1" x14ac:dyDescent="0.2">
      <c r="A37" s="264"/>
      <c r="B37" s="265"/>
      <c r="C37" s="265"/>
      <c r="D37" s="267"/>
    </row>
    <row r="38" spans="1:4" ht="20.100000000000001" customHeight="1" x14ac:dyDescent="0.2">
      <c r="A38" s="264"/>
      <c r="B38" s="265"/>
      <c r="C38" s="265"/>
      <c r="D38" s="266"/>
    </row>
    <row r="39" spans="1:4" ht="20.100000000000001" customHeight="1" x14ac:dyDescent="0.2">
      <c r="A39" s="264"/>
      <c r="B39" s="383" t="s">
        <v>408</v>
      </c>
      <c r="C39" s="265"/>
      <c r="D39" s="266"/>
    </row>
    <row r="40" spans="1:4" ht="20.100000000000001" customHeight="1" x14ac:dyDescent="0.2">
      <c r="A40" s="264" t="s">
        <v>409</v>
      </c>
      <c r="B40" s="265" t="s">
        <v>410</v>
      </c>
      <c r="C40" s="265" t="s">
        <v>411</v>
      </c>
      <c r="D40" s="267">
        <v>234</v>
      </c>
    </row>
    <row r="41" spans="1:4" ht="20.100000000000001" customHeight="1" x14ac:dyDescent="0.2">
      <c r="A41" s="264" t="s">
        <v>412</v>
      </c>
      <c r="B41" s="265" t="s">
        <v>413</v>
      </c>
      <c r="C41" s="265" t="s">
        <v>414</v>
      </c>
      <c r="D41" s="267">
        <v>150</v>
      </c>
    </row>
    <row r="42" spans="1:4" ht="20.100000000000001" customHeight="1" x14ac:dyDescent="0.2">
      <c r="A42" s="264" t="s">
        <v>401</v>
      </c>
      <c r="B42" s="265" t="s">
        <v>410</v>
      </c>
      <c r="C42" s="265" t="s">
        <v>415</v>
      </c>
      <c r="D42" s="267">
        <v>1200</v>
      </c>
    </row>
    <row r="43" spans="1:4" ht="20.100000000000001" customHeight="1" x14ac:dyDescent="0.2">
      <c r="A43" s="264"/>
      <c r="B43" s="265"/>
      <c r="C43" s="265"/>
      <c r="D43" s="267"/>
    </row>
    <row r="44" spans="1:4" ht="20.100000000000001" customHeight="1" x14ac:dyDescent="0.2">
      <c r="A44" s="264" t="s">
        <v>392</v>
      </c>
      <c r="B44" s="265" t="s">
        <v>419</v>
      </c>
      <c r="C44" s="265" t="s">
        <v>420</v>
      </c>
      <c r="D44" s="267">
        <v>111</v>
      </c>
    </row>
    <row r="45" spans="1:4" ht="20.100000000000001" customHeight="1" x14ac:dyDescent="0.2">
      <c r="A45" s="264" t="s">
        <v>369</v>
      </c>
      <c r="B45" s="265" t="s">
        <v>421</v>
      </c>
      <c r="C45" s="265" t="s">
        <v>422</v>
      </c>
      <c r="D45" s="267">
        <v>350</v>
      </c>
    </row>
    <row r="46" spans="1:4" ht="20.100000000000001" customHeight="1" x14ac:dyDescent="0.2">
      <c r="A46" s="264" t="s">
        <v>423</v>
      </c>
      <c r="B46" s="265" t="s">
        <v>413</v>
      </c>
      <c r="C46" s="265" t="s">
        <v>424</v>
      </c>
      <c r="D46" s="267">
        <v>1492.56</v>
      </c>
    </row>
    <row r="47" spans="1:4" ht="20.100000000000001" customHeight="1" x14ac:dyDescent="0.2">
      <c r="A47" s="264" t="s">
        <v>425</v>
      </c>
      <c r="B47" s="265" t="s">
        <v>426</v>
      </c>
      <c r="C47" s="265" t="s">
        <v>427</v>
      </c>
      <c r="D47" s="267">
        <v>96</v>
      </c>
    </row>
    <row r="48" spans="1:4" ht="20.100000000000001" customHeight="1" x14ac:dyDescent="0.2">
      <c r="A48" s="264" t="s">
        <v>428</v>
      </c>
      <c r="B48" s="265" t="s">
        <v>429</v>
      </c>
      <c r="C48" s="265" t="s">
        <v>430</v>
      </c>
      <c r="D48" s="267">
        <v>360</v>
      </c>
    </row>
    <row r="49" spans="1:4" ht="20.100000000000001" customHeight="1" x14ac:dyDescent="0.2">
      <c r="A49" s="264" t="s">
        <v>405</v>
      </c>
      <c r="B49" s="265" t="s">
        <v>431</v>
      </c>
      <c r="C49" s="265" t="s">
        <v>432</v>
      </c>
      <c r="D49" s="267">
        <v>605.20000000000005</v>
      </c>
    </row>
    <row r="50" spans="1:4" ht="45" x14ac:dyDescent="0.2">
      <c r="A50" s="264" t="s">
        <v>433</v>
      </c>
      <c r="B50" s="265" t="s">
        <v>434</v>
      </c>
      <c r="C50" s="384" t="s">
        <v>435</v>
      </c>
      <c r="D50" s="267">
        <v>1056</v>
      </c>
    </row>
    <row r="51" spans="1:4" ht="20.100000000000001" customHeight="1" x14ac:dyDescent="0.2">
      <c r="A51" s="264" t="s">
        <v>433</v>
      </c>
      <c r="B51" s="265" t="s">
        <v>419</v>
      </c>
      <c r="C51" s="265" t="s">
        <v>436</v>
      </c>
      <c r="D51" s="267">
        <v>1140</v>
      </c>
    </row>
    <row r="52" spans="1:4" ht="20.100000000000001" customHeight="1" x14ac:dyDescent="0.2">
      <c r="A52" s="264" t="s">
        <v>438</v>
      </c>
      <c r="B52" s="265" t="s">
        <v>440</v>
      </c>
      <c r="C52" s="265" t="s">
        <v>441</v>
      </c>
      <c r="D52" s="267">
        <v>139</v>
      </c>
    </row>
    <row r="53" spans="1:4" ht="15" x14ac:dyDescent="0.2">
      <c r="A53" s="264"/>
      <c r="B53" s="265"/>
      <c r="C53" s="384"/>
      <c r="D53" s="267"/>
    </row>
    <row r="54" spans="1:4" ht="15" x14ac:dyDescent="0.2">
      <c r="A54" s="264" t="s">
        <v>455</v>
      </c>
      <c r="B54" s="265" t="s">
        <v>456</v>
      </c>
      <c r="C54" s="384" t="s">
        <v>457</v>
      </c>
      <c r="D54" s="267">
        <v>114</v>
      </c>
    </row>
    <row r="55" spans="1:4" ht="30" x14ac:dyDescent="0.2">
      <c r="A55" s="264" t="s">
        <v>398</v>
      </c>
      <c r="B55" s="265" t="s">
        <v>419</v>
      </c>
      <c r="C55" s="384" t="s">
        <v>444</v>
      </c>
      <c r="D55" s="267">
        <v>70</v>
      </c>
    </row>
    <row r="56" spans="1:4" ht="15" x14ac:dyDescent="0.2">
      <c r="A56" s="264" t="s">
        <v>445</v>
      </c>
      <c r="B56" s="265" t="s">
        <v>446</v>
      </c>
      <c r="C56" s="384" t="s">
        <v>447</v>
      </c>
      <c r="D56" s="267">
        <v>331.2</v>
      </c>
    </row>
    <row r="57" spans="1:4" ht="15" x14ac:dyDescent="0.2">
      <c r="A57" s="264" t="s">
        <v>449</v>
      </c>
      <c r="B57" s="265" t="s">
        <v>402</v>
      </c>
      <c r="C57" s="384" t="s">
        <v>448</v>
      </c>
      <c r="D57" s="267">
        <v>15</v>
      </c>
    </row>
    <row r="58" spans="1:4" ht="20.100000000000001" customHeight="1" x14ac:dyDescent="0.2">
      <c r="A58" s="264" t="s">
        <v>438</v>
      </c>
      <c r="B58" s="265" t="s">
        <v>358</v>
      </c>
      <c r="C58" s="265" t="s">
        <v>439</v>
      </c>
      <c r="D58" s="266">
        <v>12.44</v>
      </c>
    </row>
    <row r="59" spans="1:4" ht="24.95" customHeight="1" x14ac:dyDescent="0.2">
      <c r="A59" s="448" t="s">
        <v>203</v>
      </c>
      <c r="B59" s="448"/>
      <c r="C59" s="448"/>
      <c r="D59" s="268">
        <f>SUM(D8:D58)</f>
        <v>16411.93</v>
      </c>
    </row>
    <row r="60" spans="1:4" ht="24.95" customHeight="1" x14ac:dyDescent="0.2">
      <c r="A60" s="449" t="s">
        <v>217</v>
      </c>
      <c r="B60" s="449"/>
      <c r="C60" s="449"/>
      <c r="D60" s="286">
        <v>16411.93</v>
      </c>
    </row>
    <row r="61" spans="1:4" ht="24.95" customHeight="1" x14ac:dyDescent="0.2">
      <c r="A61" s="80"/>
      <c r="B61" s="80"/>
      <c r="C61" s="216"/>
      <c r="D61" s="81"/>
    </row>
    <row r="62" spans="1:4" ht="50.1" customHeight="1" x14ac:dyDescent="0.2">
      <c r="A62" s="443" t="s">
        <v>264</v>
      </c>
      <c r="B62" s="455"/>
      <c r="C62" s="455"/>
      <c r="D62" s="455"/>
    </row>
    <row r="63" spans="1:4" s="49" customFormat="1" ht="84.95" customHeight="1" x14ac:dyDescent="0.2">
      <c r="A63" s="454" t="s">
        <v>309</v>
      </c>
      <c r="B63" s="454"/>
      <c r="C63" s="454"/>
      <c r="D63" s="454"/>
    </row>
    <row r="64" spans="1:4" ht="24.95" customHeight="1" x14ac:dyDescent="0.2">
      <c r="A64" s="74" t="s">
        <v>114</v>
      </c>
      <c r="B64" s="79" t="s">
        <v>44</v>
      </c>
      <c r="C64" s="79" t="s">
        <v>45</v>
      </c>
      <c r="D64" s="74" t="s">
        <v>43</v>
      </c>
    </row>
    <row r="65" spans="1:4" ht="20.100000000000001" customHeight="1" x14ac:dyDescent="0.2">
      <c r="A65" s="385"/>
      <c r="B65" s="383" t="s">
        <v>404</v>
      </c>
      <c r="C65" s="384"/>
      <c r="D65" s="267"/>
    </row>
    <row r="66" spans="1:4" ht="20.100000000000001" customHeight="1" x14ac:dyDescent="0.2">
      <c r="A66" s="385" t="s">
        <v>401</v>
      </c>
      <c r="B66" s="384" t="s">
        <v>402</v>
      </c>
      <c r="C66" s="384" t="s">
        <v>403</v>
      </c>
      <c r="D66" s="267">
        <v>99</v>
      </c>
    </row>
    <row r="67" spans="1:4" ht="20.100000000000001" customHeight="1" x14ac:dyDescent="0.2">
      <c r="A67" s="264"/>
      <c r="B67" s="265"/>
      <c r="C67" s="265"/>
      <c r="D67" s="266"/>
    </row>
    <row r="68" spans="1:4" ht="20.100000000000001" customHeight="1" x14ac:dyDescent="0.2">
      <c r="A68" s="264"/>
      <c r="B68" s="383" t="s">
        <v>385</v>
      </c>
      <c r="C68" s="265"/>
      <c r="D68" s="266"/>
    </row>
    <row r="69" spans="1:4" ht="20.100000000000001" customHeight="1" x14ac:dyDescent="0.2">
      <c r="A69" s="264" t="s">
        <v>386</v>
      </c>
      <c r="B69" s="265" t="s">
        <v>387</v>
      </c>
      <c r="C69" s="265" t="s">
        <v>388</v>
      </c>
      <c r="D69" s="266">
        <v>295.2</v>
      </c>
    </row>
    <row r="70" spans="1:4" ht="20.100000000000001" customHeight="1" x14ac:dyDescent="0.2">
      <c r="A70" s="264"/>
      <c r="B70" s="265"/>
      <c r="C70" s="265"/>
      <c r="D70" s="266"/>
    </row>
    <row r="71" spans="1:4" ht="20.100000000000001" customHeight="1" x14ac:dyDescent="0.2">
      <c r="A71" s="264"/>
      <c r="B71" s="383" t="s">
        <v>437</v>
      </c>
      <c r="C71" s="265"/>
      <c r="D71" s="266"/>
    </row>
    <row r="72" spans="1:4" ht="20.100000000000001" customHeight="1" x14ac:dyDescent="0.2">
      <c r="A72" s="264"/>
      <c r="B72" s="265"/>
      <c r="C72" s="265"/>
      <c r="D72" s="266"/>
    </row>
    <row r="73" spans="1:4" ht="20.100000000000001" customHeight="1" x14ac:dyDescent="0.2">
      <c r="A73" s="264"/>
      <c r="B73" s="265"/>
      <c r="C73" s="265"/>
      <c r="D73" s="266"/>
    </row>
    <row r="74" spans="1:4" ht="20.100000000000001" customHeight="1" x14ac:dyDescent="0.2">
      <c r="A74" s="264"/>
      <c r="B74" s="265"/>
      <c r="C74" s="265"/>
      <c r="D74" s="266"/>
    </row>
    <row r="75" spans="1:4" ht="20.100000000000001" customHeight="1" x14ac:dyDescent="0.2">
      <c r="A75" s="264"/>
      <c r="B75" s="265"/>
      <c r="C75" s="265"/>
      <c r="D75" s="266"/>
    </row>
    <row r="76" spans="1:4" ht="20.100000000000001" customHeight="1" x14ac:dyDescent="0.2">
      <c r="A76" s="264"/>
      <c r="B76" s="265"/>
      <c r="C76" s="265"/>
      <c r="D76" s="266"/>
    </row>
    <row r="77" spans="1:4" ht="20.100000000000001" customHeight="1" x14ac:dyDescent="0.2">
      <c r="A77" s="264"/>
      <c r="B77" s="265"/>
      <c r="C77" s="265"/>
      <c r="D77" s="266"/>
    </row>
    <row r="78" spans="1:4" ht="20.100000000000001" customHeight="1" x14ac:dyDescent="0.2">
      <c r="A78" s="264"/>
      <c r="B78" s="265"/>
      <c r="C78" s="265"/>
      <c r="D78" s="266"/>
    </row>
    <row r="79" spans="1:4" ht="24.95" customHeight="1" x14ac:dyDescent="0.2">
      <c r="A79" s="448" t="s">
        <v>203</v>
      </c>
      <c r="B79" s="448"/>
      <c r="C79" s="448"/>
      <c r="D79" s="268">
        <f>SUM(D64:D78)</f>
        <v>394.2</v>
      </c>
    </row>
    <row r="80" spans="1:4" ht="24.95" customHeight="1" x14ac:dyDescent="0.2">
      <c r="A80" s="449" t="s">
        <v>217</v>
      </c>
      <c r="B80" s="449"/>
      <c r="C80" s="449"/>
      <c r="D80" s="286">
        <v>394.2</v>
      </c>
    </row>
    <row r="81" spans="1:4" ht="39.950000000000003" customHeight="1" x14ac:dyDescent="0.2">
      <c r="A81" s="339"/>
      <c r="B81" s="339"/>
      <c r="C81" s="339"/>
      <c r="D81" s="81"/>
    </row>
    <row r="82" spans="1:4" ht="24.95" customHeight="1" x14ac:dyDescent="0.2">
      <c r="A82" s="456" t="s">
        <v>286</v>
      </c>
      <c r="B82" s="456"/>
      <c r="C82" s="456"/>
      <c r="D82" s="268">
        <f>D59+D79</f>
        <v>16806.13</v>
      </c>
    </row>
    <row r="83" spans="1:4" ht="24.95" customHeight="1" x14ac:dyDescent="0.2">
      <c r="A83" s="449" t="s">
        <v>217</v>
      </c>
      <c r="B83" s="449"/>
      <c r="C83" s="449"/>
      <c r="D83" s="286">
        <v>16806.13</v>
      </c>
    </row>
    <row r="84" spans="1:4" ht="24.95" customHeight="1" x14ac:dyDescent="0.2">
      <c r="A84" s="339"/>
      <c r="B84" s="339"/>
      <c r="C84" s="339"/>
      <c r="D84" s="81"/>
    </row>
    <row r="85" spans="1:4" ht="24.95" customHeight="1" x14ac:dyDescent="0.2">
      <c r="A85" s="80"/>
      <c r="B85" s="80"/>
      <c r="C85" s="216"/>
      <c r="D85" s="81"/>
    </row>
    <row r="86" spans="1:4" ht="45.75" customHeight="1" x14ac:dyDescent="0.2">
      <c r="A86" s="443" t="s">
        <v>305</v>
      </c>
      <c r="B86" s="443"/>
      <c r="C86" s="443"/>
      <c r="D86" s="443"/>
    </row>
    <row r="87" spans="1:4" ht="84.95" customHeight="1" x14ac:dyDescent="0.2">
      <c r="A87" s="457" t="s">
        <v>308</v>
      </c>
      <c r="B87" s="457"/>
      <c r="C87" s="457"/>
      <c r="D87" s="457"/>
    </row>
    <row r="88" spans="1:4" s="49" customFormat="1" ht="24.95" customHeight="1" x14ac:dyDescent="0.2">
      <c r="A88" s="74" t="s">
        <v>114</v>
      </c>
      <c r="B88" s="79" t="s">
        <v>44</v>
      </c>
      <c r="C88" s="79" t="s">
        <v>45</v>
      </c>
      <c r="D88" s="74" t="s">
        <v>43</v>
      </c>
    </row>
    <row r="89" spans="1:4" ht="20.100000000000001" customHeight="1" x14ac:dyDescent="0.2">
      <c r="A89" s="264" t="s">
        <v>416</v>
      </c>
      <c r="B89" s="265" t="s">
        <v>417</v>
      </c>
      <c r="C89" s="265" t="s">
        <v>418</v>
      </c>
      <c r="D89" s="267">
        <v>3754.8</v>
      </c>
    </row>
    <row r="90" spans="1:4" ht="20.100000000000001" customHeight="1" x14ac:dyDescent="0.2">
      <c r="A90" s="264" t="s">
        <v>443</v>
      </c>
      <c r="B90" s="265" t="s">
        <v>431</v>
      </c>
      <c r="C90" s="384" t="s">
        <v>442</v>
      </c>
      <c r="D90" s="267">
        <v>1665.4</v>
      </c>
    </row>
    <row r="91" spans="1:4" ht="20.100000000000001" customHeight="1" x14ac:dyDescent="0.2">
      <c r="A91" s="264"/>
      <c r="B91" s="265"/>
      <c r="C91" s="265"/>
      <c r="D91" s="266"/>
    </row>
    <row r="92" spans="1:4" ht="20.100000000000001" customHeight="1" x14ac:dyDescent="0.2">
      <c r="A92" s="264"/>
      <c r="B92" s="265"/>
      <c r="C92" s="265"/>
      <c r="D92" s="266"/>
    </row>
    <row r="93" spans="1:4" ht="20.100000000000001" customHeight="1" x14ac:dyDescent="0.2">
      <c r="A93" s="264"/>
      <c r="B93" s="265"/>
      <c r="C93" s="265"/>
      <c r="D93" s="266"/>
    </row>
    <row r="94" spans="1:4" ht="20.100000000000001" customHeight="1" x14ac:dyDescent="0.2">
      <c r="A94" s="264"/>
      <c r="B94" s="265"/>
      <c r="C94" s="265"/>
      <c r="D94" s="266"/>
    </row>
    <row r="95" spans="1:4" ht="20.100000000000001" customHeight="1" x14ac:dyDescent="0.2">
      <c r="A95" s="264"/>
      <c r="B95" s="265"/>
      <c r="C95" s="265"/>
      <c r="D95" s="266"/>
    </row>
    <row r="96" spans="1:4" ht="20.100000000000001" customHeight="1" x14ac:dyDescent="0.2">
      <c r="A96" s="264"/>
      <c r="B96" s="265"/>
      <c r="C96" s="265"/>
      <c r="D96" s="266"/>
    </row>
    <row r="97" spans="1:4" ht="20.100000000000001" customHeight="1" x14ac:dyDescent="0.2">
      <c r="A97" s="264"/>
      <c r="B97" s="265"/>
      <c r="C97" s="265"/>
      <c r="D97" s="266"/>
    </row>
    <row r="98" spans="1:4" ht="20.100000000000001" customHeight="1" x14ac:dyDescent="0.2">
      <c r="A98" s="264"/>
      <c r="B98" s="265"/>
      <c r="C98" s="265"/>
      <c r="D98" s="266"/>
    </row>
    <row r="99" spans="1:4" ht="20.100000000000001" customHeight="1" x14ac:dyDescent="0.2">
      <c r="A99" s="264"/>
      <c r="B99" s="265"/>
      <c r="C99" s="265"/>
      <c r="D99" s="266"/>
    </row>
    <row r="100" spans="1:4" ht="20.100000000000001" customHeight="1" x14ac:dyDescent="0.2">
      <c r="A100" s="264"/>
      <c r="B100" s="265"/>
      <c r="C100" s="265"/>
      <c r="D100" s="266"/>
    </row>
    <row r="101" spans="1:4" ht="20.100000000000001" customHeight="1" x14ac:dyDescent="0.2">
      <c r="A101" s="264"/>
      <c r="B101" s="265"/>
      <c r="C101" s="265"/>
      <c r="D101" s="266"/>
    </row>
    <row r="102" spans="1:4" ht="20.100000000000001" customHeight="1" x14ac:dyDescent="0.2">
      <c r="A102" s="264"/>
      <c r="B102" s="265"/>
      <c r="C102" s="265"/>
      <c r="D102" s="266"/>
    </row>
    <row r="103" spans="1:4" ht="20.100000000000001" customHeight="1" x14ac:dyDescent="0.2">
      <c r="A103" s="264"/>
      <c r="B103" s="265"/>
      <c r="C103" s="265"/>
      <c r="D103" s="266"/>
    </row>
    <row r="104" spans="1:4" ht="20.100000000000001" customHeight="1" x14ac:dyDescent="0.2">
      <c r="A104" s="264"/>
      <c r="B104" s="265"/>
      <c r="C104" s="265"/>
      <c r="D104" s="266"/>
    </row>
    <row r="105" spans="1:4" ht="20.100000000000001" customHeight="1" x14ac:dyDescent="0.2">
      <c r="A105" s="264"/>
      <c r="B105" s="265"/>
      <c r="C105" s="265"/>
      <c r="D105" s="266"/>
    </row>
    <row r="106" spans="1:4" ht="20.100000000000001" customHeight="1" x14ac:dyDescent="0.2">
      <c r="A106" s="264"/>
      <c r="B106" s="265"/>
      <c r="C106" s="265"/>
      <c r="D106" s="266"/>
    </row>
    <row r="107" spans="1:4" ht="20.100000000000001" customHeight="1" x14ac:dyDescent="0.2">
      <c r="A107" s="264"/>
      <c r="B107" s="265"/>
      <c r="C107" s="265"/>
      <c r="D107" s="266"/>
    </row>
    <row r="108" spans="1:4" ht="20.100000000000001" customHeight="1" x14ac:dyDescent="0.2">
      <c r="A108" s="264"/>
      <c r="B108" s="265"/>
      <c r="C108" s="265"/>
      <c r="D108" s="266"/>
    </row>
    <row r="109" spans="1:4" ht="20.100000000000001" customHeight="1" x14ac:dyDescent="0.2">
      <c r="A109" s="264"/>
      <c r="B109" s="265"/>
      <c r="C109" s="265"/>
      <c r="D109" s="266"/>
    </row>
    <row r="110" spans="1:4" ht="20.100000000000001" customHeight="1" x14ac:dyDescent="0.2">
      <c r="A110" s="264"/>
      <c r="B110" s="265"/>
      <c r="C110" s="265"/>
      <c r="D110" s="266"/>
    </row>
    <row r="111" spans="1:4" ht="20.100000000000001" customHeight="1" x14ac:dyDescent="0.2">
      <c r="A111" s="264"/>
      <c r="B111" s="265"/>
      <c r="C111" s="265"/>
      <c r="D111" s="266"/>
    </row>
    <row r="112" spans="1:4" ht="20.100000000000001" customHeight="1" x14ac:dyDescent="0.2">
      <c r="A112" s="264"/>
      <c r="B112" s="265"/>
      <c r="C112" s="265"/>
      <c r="D112" s="266"/>
    </row>
    <row r="113" spans="1:4" ht="20.100000000000001" customHeight="1" x14ac:dyDescent="0.2">
      <c r="A113" s="264"/>
      <c r="B113" s="265"/>
      <c r="C113" s="265"/>
      <c r="D113" s="266"/>
    </row>
    <row r="114" spans="1:4" ht="20.100000000000001" customHeight="1" x14ac:dyDescent="0.2">
      <c r="A114" s="264"/>
      <c r="B114" s="265"/>
      <c r="C114" s="265"/>
      <c r="D114" s="266"/>
    </row>
    <row r="115" spans="1:4" ht="20.100000000000001" customHeight="1" x14ac:dyDescent="0.2">
      <c r="A115" s="264"/>
      <c r="B115" s="265"/>
      <c r="C115" s="265"/>
      <c r="D115" s="266"/>
    </row>
    <row r="116" spans="1:4" ht="20.100000000000001" customHeight="1" x14ac:dyDescent="0.2">
      <c r="A116" s="264"/>
      <c r="B116" s="265"/>
      <c r="C116" s="265"/>
      <c r="D116" s="266"/>
    </row>
    <row r="117" spans="1:4" ht="20.100000000000001" customHeight="1" x14ac:dyDescent="0.2">
      <c r="A117" s="264"/>
      <c r="B117" s="265"/>
      <c r="C117" s="265"/>
      <c r="D117" s="266"/>
    </row>
    <row r="118" spans="1:4" ht="20.100000000000001" customHeight="1" x14ac:dyDescent="0.2">
      <c r="A118" s="264"/>
      <c r="B118" s="265"/>
      <c r="C118" s="265"/>
      <c r="D118" s="266"/>
    </row>
    <row r="119" spans="1:4" ht="20.100000000000001" customHeight="1" x14ac:dyDescent="0.2">
      <c r="A119" s="264"/>
      <c r="B119" s="265"/>
      <c r="C119" s="265"/>
      <c r="D119" s="267"/>
    </row>
    <row r="120" spans="1:4" ht="24.95" customHeight="1" x14ac:dyDescent="0.2">
      <c r="A120" s="448" t="s">
        <v>203</v>
      </c>
      <c r="B120" s="448"/>
      <c r="C120" s="448"/>
      <c r="D120" s="268">
        <f>SUM(D88:D119)</f>
        <v>5420.2000000000007</v>
      </c>
    </row>
    <row r="121" spans="1:4" ht="24.95" customHeight="1" x14ac:dyDescent="0.2">
      <c r="A121" s="449" t="s">
        <v>217</v>
      </c>
      <c r="B121" s="449"/>
      <c r="C121" s="449"/>
      <c r="D121" s="286">
        <v>5420.2</v>
      </c>
    </row>
    <row r="122" spans="1:4" ht="24.95" customHeight="1" x14ac:dyDescent="0.2">
      <c r="A122" s="80"/>
      <c r="B122" s="80"/>
      <c r="C122" s="216"/>
      <c r="D122" s="81"/>
    </row>
    <row r="123" spans="1:4" ht="24.95" customHeight="1" x14ac:dyDescent="0.2">
      <c r="A123" s="443" t="s">
        <v>306</v>
      </c>
      <c r="B123" s="443"/>
      <c r="C123" s="443"/>
      <c r="D123" s="443"/>
    </row>
    <row r="124" spans="1:4" ht="84.95" customHeight="1" x14ac:dyDescent="0.2">
      <c r="A124" s="457" t="s">
        <v>307</v>
      </c>
      <c r="B124" s="457"/>
      <c r="C124" s="457"/>
      <c r="D124" s="457"/>
    </row>
    <row r="125" spans="1:4" s="49" customFormat="1" ht="24.95" customHeight="1" x14ac:dyDescent="0.2">
      <c r="A125" s="74" t="s">
        <v>114</v>
      </c>
      <c r="B125" s="79" t="s">
        <v>44</v>
      </c>
      <c r="C125" s="79" t="s">
        <v>45</v>
      </c>
      <c r="D125" s="74" t="s">
        <v>43</v>
      </c>
    </row>
    <row r="126" spans="1:4" ht="20.100000000000001" customHeight="1" x14ac:dyDescent="0.2">
      <c r="A126" s="264"/>
      <c r="B126" s="265"/>
      <c r="C126" s="265"/>
      <c r="D126" s="266"/>
    </row>
    <row r="127" spans="1:4" ht="20.100000000000001" customHeight="1" x14ac:dyDescent="0.2">
      <c r="A127" s="264"/>
      <c r="B127" s="265"/>
      <c r="C127" s="265"/>
      <c r="D127" s="266"/>
    </row>
    <row r="128" spans="1:4" ht="20.100000000000001" customHeight="1" x14ac:dyDescent="0.2">
      <c r="A128" s="264"/>
      <c r="B128" s="265"/>
      <c r="C128" s="265"/>
      <c r="D128" s="266"/>
    </row>
    <row r="129" spans="1:4" ht="20.100000000000001" customHeight="1" x14ac:dyDescent="0.2">
      <c r="A129" s="264"/>
      <c r="B129" s="265"/>
      <c r="C129" s="265"/>
      <c r="D129" s="266"/>
    </row>
    <row r="130" spans="1:4" ht="20.100000000000001" customHeight="1" x14ac:dyDescent="0.2">
      <c r="A130" s="264"/>
      <c r="B130" s="265"/>
      <c r="C130" s="265"/>
      <c r="D130" s="266"/>
    </row>
    <row r="131" spans="1:4" ht="20.100000000000001" customHeight="1" x14ac:dyDescent="0.2">
      <c r="A131" s="264"/>
      <c r="B131" s="265"/>
      <c r="C131" s="265"/>
      <c r="D131" s="266"/>
    </row>
    <row r="132" spans="1:4" ht="20.100000000000001" customHeight="1" x14ac:dyDescent="0.2">
      <c r="A132" s="264"/>
      <c r="B132" s="265"/>
      <c r="C132" s="265"/>
      <c r="D132" s="266"/>
    </row>
    <row r="133" spans="1:4" ht="20.100000000000001" customHeight="1" x14ac:dyDescent="0.2">
      <c r="A133" s="264"/>
      <c r="B133" s="265"/>
      <c r="C133" s="265"/>
      <c r="D133" s="266"/>
    </row>
    <row r="134" spans="1:4" ht="20.100000000000001" customHeight="1" x14ac:dyDescent="0.2">
      <c r="A134" s="264"/>
      <c r="B134" s="265"/>
      <c r="C134" s="265"/>
      <c r="D134" s="266"/>
    </row>
    <row r="135" spans="1:4" ht="20.100000000000001" customHeight="1" x14ac:dyDescent="0.2">
      <c r="A135" s="264"/>
      <c r="B135" s="265"/>
      <c r="C135" s="265"/>
      <c r="D135" s="266"/>
    </row>
    <row r="136" spans="1:4" ht="20.100000000000001" customHeight="1" x14ac:dyDescent="0.2">
      <c r="A136" s="264"/>
      <c r="B136" s="265"/>
      <c r="C136" s="265"/>
      <c r="D136" s="266"/>
    </row>
    <row r="137" spans="1:4" ht="20.100000000000001" customHeight="1" x14ac:dyDescent="0.2">
      <c r="A137" s="264"/>
      <c r="B137" s="265"/>
      <c r="C137" s="265"/>
      <c r="D137" s="266"/>
    </row>
    <row r="138" spans="1:4" ht="20.100000000000001" customHeight="1" x14ac:dyDescent="0.2">
      <c r="A138" s="264"/>
      <c r="B138" s="265"/>
      <c r="C138" s="265"/>
      <c r="D138" s="266"/>
    </row>
    <row r="139" spans="1:4" ht="20.100000000000001" customHeight="1" x14ac:dyDescent="0.2">
      <c r="A139" s="264"/>
      <c r="B139" s="265"/>
      <c r="C139" s="265"/>
      <c r="D139" s="266"/>
    </row>
    <row r="140" spans="1:4" ht="20.100000000000001" customHeight="1" x14ac:dyDescent="0.2">
      <c r="A140" s="264"/>
      <c r="B140" s="265"/>
      <c r="C140" s="265"/>
      <c r="D140" s="267"/>
    </row>
    <row r="141" spans="1:4" ht="24.95" customHeight="1" x14ac:dyDescent="0.2">
      <c r="A141" s="448" t="s">
        <v>203</v>
      </c>
      <c r="B141" s="448"/>
      <c r="C141" s="448"/>
      <c r="D141" s="268">
        <f>SUM(D125:D140)</f>
        <v>0</v>
      </c>
    </row>
    <row r="142" spans="1:4" ht="24.95" customHeight="1" x14ac:dyDescent="0.2">
      <c r="A142" s="449" t="s">
        <v>217</v>
      </c>
      <c r="B142" s="449"/>
      <c r="C142" s="449"/>
      <c r="D142" s="286">
        <v>0</v>
      </c>
    </row>
    <row r="143" spans="1:4" ht="39.950000000000003" customHeight="1" x14ac:dyDescent="0.2"/>
    <row r="144" spans="1:4" ht="24.95" customHeight="1" x14ac:dyDescent="0.2">
      <c r="A144" s="458" t="s">
        <v>303</v>
      </c>
      <c r="B144" s="458"/>
      <c r="C144" s="459"/>
      <c r="D144" s="365">
        <f>SUM(D120+D141)</f>
        <v>5420.2000000000007</v>
      </c>
    </row>
    <row r="145" spans="1:4" ht="24.95" customHeight="1" x14ac:dyDescent="0.2">
      <c r="A145" s="449" t="s">
        <v>217</v>
      </c>
      <c r="B145" s="449"/>
      <c r="C145" s="449"/>
      <c r="D145" s="286">
        <v>0</v>
      </c>
    </row>
  </sheetData>
  <sheetProtection algorithmName="SHA-512" hashValue="gRGlxVLIAzBlbe5h3SXR2jurN9f5wMKvbT8AHEH8jYPa5LtLBqSaicDv4LvEEfg5DUbuviXmfs8U1t1N6vPKaQ==" saltValue="7lK8lGWslptunYzmet+poA==" spinCount="100000" sheet="1" formatCells="0" formatColumns="0" formatRows="0" insertColumns="0" insertRows="0"/>
  <mergeCells count="23">
    <mergeCell ref="A120:C120"/>
    <mergeCell ref="A141:C141"/>
    <mergeCell ref="A144:C144"/>
    <mergeCell ref="A145:C145"/>
    <mergeCell ref="A142:C142"/>
    <mergeCell ref="A124:D124"/>
    <mergeCell ref="A123:D123"/>
    <mergeCell ref="A60:C60"/>
    <mergeCell ref="A121:C121"/>
    <mergeCell ref="A3:D3"/>
    <mergeCell ref="A1:D1"/>
    <mergeCell ref="A4:D4"/>
    <mergeCell ref="A7:D7"/>
    <mergeCell ref="A6:D6"/>
    <mergeCell ref="A59:C59"/>
    <mergeCell ref="A62:D62"/>
    <mergeCell ref="A63:D63"/>
    <mergeCell ref="A79:C79"/>
    <mergeCell ref="A80:C80"/>
    <mergeCell ref="A83:C83"/>
    <mergeCell ref="A82:C82"/>
    <mergeCell ref="A87:D87"/>
    <mergeCell ref="A86:D86"/>
  </mergeCells>
  <conditionalFormatting sqref="A1">
    <cfRule type="cellIs" dxfId="9"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&amp;L&amp;"-,Regular"&amp;D&amp;R&amp;"-,Regular"2020 Annual Financial Return</oddHeader>
    <oddFooter>&amp;R&amp;"-,Regular"Page &amp;P of &amp;N</oddFooter>
  </headerFooter>
  <rowBreaks count="1" manualBreakCount="1">
    <brk id="84" max="3" man="1"/>
  </rowBreaks>
  <customProperties>
    <customPr name="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F62"/>
  <sheetViews>
    <sheetView showGridLines="0" topLeftCell="A49" zoomScaleNormal="100" zoomScaleSheetLayoutView="100" workbookViewId="0">
      <selection activeCell="B57" sqref="B57"/>
    </sheetView>
  </sheetViews>
  <sheetFormatPr defaultColWidth="9.33203125" defaultRowHeight="15.75" customHeight="1" x14ac:dyDescent="0.2"/>
  <cols>
    <col min="1" max="1" width="31.83203125" style="46" customWidth="1"/>
    <col min="2" max="5" width="17.83203125" style="46" customWidth="1"/>
    <col min="6" max="6" width="62.83203125" style="46" customWidth="1"/>
    <col min="7" max="18" width="9.33203125" style="46" customWidth="1"/>
    <col min="19" max="19" width="255.6640625" style="46" customWidth="1"/>
    <col min="20" max="16384" width="9.33203125" style="46"/>
  </cols>
  <sheetData>
    <row r="1" spans="1:6" ht="35.1" customHeight="1" thickBot="1" x14ac:dyDescent="0.25">
      <c r="A1" s="422" t="str">
        <f>'Cover Sheet'!B4</f>
        <v>Our Most Holy Redeemer &amp; St Thomas More (Chelsea 2)</v>
      </c>
      <c r="B1" s="423"/>
      <c r="C1" s="423"/>
      <c r="D1" s="423"/>
      <c r="E1" s="423"/>
      <c r="F1" s="424"/>
    </row>
    <row r="2" spans="1:6" ht="24.95" customHeight="1" x14ac:dyDescent="0.2">
      <c r="A2" s="47"/>
      <c r="B2" s="47"/>
      <c r="C2" s="48"/>
      <c r="D2" s="49"/>
      <c r="E2" s="49"/>
      <c r="F2" s="49"/>
    </row>
    <row r="3" spans="1:6" s="50" customFormat="1" ht="24.95" customHeight="1" x14ac:dyDescent="0.2">
      <c r="A3" s="440" t="s">
        <v>91</v>
      </c>
      <c r="B3" s="441"/>
      <c r="C3" s="441"/>
      <c r="D3" s="441"/>
      <c r="E3" s="441"/>
      <c r="F3" s="441"/>
    </row>
    <row r="4" spans="1:6" ht="69.95" customHeight="1" x14ac:dyDescent="0.2">
      <c r="A4" s="433" t="s">
        <v>219</v>
      </c>
      <c r="B4" s="433"/>
      <c r="C4" s="433"/>
      <c r="D4" s="433"/>
      <c r="E4" s="433"/>
      <c r="F4" s="433"/>
    </row>
    <row r="5" spans="1:6" ht="24.95" customHeight="1" thickBot="1" x14ac:dyDescent="0.25">
      <c r="A5" s="51"/>
      <c r="B5" s="51"/>
      <c r="C5" s="51"/>
      <c r="D5" s="51"/>
      <c r="E5" s="51"/>
      <c r="F5" s="51"/>
    </row>
    <row r="6" spans="1:6" ht="30.95" customHeight="1" thickBot="1" x14ac:dyDescent="0.25">
      <c r="A6" s="53" t="s">
        <v>97</v>
      </c>
      <c r="B6" s="54">
        <v>2020</v>
      </c>
      <c r="C6" s="54">
        <v>2019</v>
      </c>
      <c r="D6" s="55" t="s">
        <v>94</v>
      </c>
      <c r="E6" s="56" t="s">
        <v>95</v>
      </c>
      <c r="F6" s="57" t="s">
        <v>310</v>
      </c>
    </row>
    <row r="7" spans="1:6" ht="30.95" customHeight="1" thickBot="1" x14ac:dyDescent="0.25">
      <c r="A7" s="217" t="s">
        <v>96</v>
      </c>
      <c r="B7" s="269">
        <v>7987.6</v>
      </c>
      <c r="C7" s="269">
        <v>19292.099999999999</v>
      </c>
      <c r="D7" s="218">
        <f>B7-C7</f>
        <v>-11304.499999999998</v>
      </c>
      <c r="E7" s="219">
        <f>IFERROR(D7/C7,"-")</f>
        <v>-0.58596523965768366</v>
      </c>
      <c r="F7" s="288" t="s">
        <v>451</v>
      </c>
    </row>
    <row r="8" spans="1:6" ht="30.95" customHeight="1" thickBot="1" x14ac:dyDescent="0.25">
      <c r="A8" s="221" t="s">
        <v>301</v>
      </c>
      <c r="B8" s="270">
        <v>100479.44</v>
      </c>
      <c r="C8" s="270">
        <v>101103</v>
      </c>
      <c r="D8" s="52">
        <f t="shared" ref="D8:D15" si="0">B8-C8</f>
        <v>-623.55999999999767</v>
      </c>
      <c r="E8" s="58">
        <f t="shared" ref="E8:E15" si="1">IFERROR(D8/C8,"-")</f>
        <v>-6.1675716843219057E-3</v>
      </c>
      <c r="F8" s="288"/>
    </row>
    <row r="9" spans="1:6" ht="30.95" customHeight="1" x14ac:dyDescent="0.2">
      <c r="A9" s="221" t="s">
        <v>300</v>
      </c>
      <c r="B9" s="270">
        <v>20701.21</v>
      </c>
      <c r="C9" s="270">
        <v>70195.070000000007</v>
      </c>
      <c r="D9" s="52">
        <f t="shared" si="0"/>
        <v>-49493.860000000008</v>
      </c>
      <c r="E9" s="58">
        <f t="shared" si="1"/>
        <v>-0.7050902577631164</v>
      </c>
      <c r="F9" s="288" t="s">
        <v>451</v>
      </c>
    </row>
    <row r="10" spans="1:6" ht="30.95" customHeight="1" x14ac:dyDescent="0.2">
      <c r="A10" s="220" t="s">
        <v>17</v>
      </c>
      <c r="B10" s="270">
        <v>23330.47</v>
      </c>
      <c r="C10" s="270">
        <v>23909.45</v>
      </c>
      <c r="D10" s="52">
        <f t="shared" si="0"/>
        <v>-578.97999999999956</v>
      </c>
      <c r="E10" s="58">
        <f t="shared" si="1"/>
        <v>-2.4215529842802723E-2</v>
      </c>
      <c r="F10" s="289"/>
    </row>
    <row r="11" spans="1:6" ht="30.95" customHeight="1" x14ac:dyDescent="0.2">
      <c r="A11" s="220" t="s">
        <v>49</v>
      </c>
      <c r="B11" s="270"/>
      <c r="C11" s="270">
        <v>0</v>
      </c>
      <c r="D11" s="52">
        <f t="shared" si="0"/>
        <v>0</v>
      </c>
      <c r="E11" s="58" t="str">
        <f t="shared" si="1"/>
        <v>-</v>
      </c>
      <c r="F11" s="289"/>
    </row>
    <row r="12" spans="1:6" ht="30.95" customHeight="1" x14ac:dyDescent="0.2">
      <c r="A12" s="221" t="s">
        <v>167</v>
      </c>
      <c r="B12" s="270"/>
      <c r="C12" s="270">
        <v>0</v>
      </c>
      <c r="D12" s="52">
        <f t="shared" si="0"/>
        <v>0</v>
      </c>
      <c r="E12" s="58" t="str">
        <f t="shared" si="1"/>
        <v>-</v>
      </c>
      <c r="F12" s="289"/>
    </row>
    <row r="13" spans="1:6" ht="30.95" customHeight="1" x14ac:dyDescent="0.2">
      <c r="A13" s="220" t="s">
        <v>18</v>
      </c>
      <c r="B13" s="270"/>
      <c r="C13" s="270">
        <v>0</v>
      </c>
      <c r="D13" s="52">
        <f t="shared" si="0"/>
        <v>0</v>
      </c>
      <c r="E13" s="58" t="str">
        <f t="shared" si="1"/>
        <v>-</v>
      </c>
      <c r="F13" s="289"/>
    </row>
    <row r="14" spans="1:6" ht="30.95" customHeight="1" x14ac:dyDescent="0.2">
      <c r="A14" s="220" t="s">
        <v>19</v>
      </c>
      <c r="B14" s="271">
        <v>11067.61</v>
      </c>
      <c r="C14" s="271">
        <v>9170.2999999999993</v>
      </c>
      <c r="D14" s="222">
        <f t="shared" si="0"/>
        <v>1897.3100000000013</v>
      </c>
      <c r="E14" s="223">
        <f t="shared" si="1"/>
        <v>0.20689726617449827</v>
      </c>
      <c r="F14" s="290"/>
    </row>
    <row r="15" spans="1:6" ht="30.95" customHeight="1" x14ac:dyDescent="0.2">
      <c r="A15" s="204" t="s">
        <v>192</v>
      </c>
      <c r="B15" s="205">
        <f>SUM(B7:B14)</f>
        <v>163566.33000000002</v>
      </c>
      <c r="C15" s="205">
        <f>SUM(C7:C14)</f>
        <v>223669.92</v>
      </c>
      <c r="D15" s="205">
        <f t="shared" si="0"/>
        <v>-60103.59</v>
      </c>
      <c r="E15" s="206">
        <f t="shared" si="1"/>
        <v>-0.26871556980035577</v>
      </c>
      <c r="F15" s="234" t="s">
        <v>205</v>
      </c>
    </row>
    <row r="16" spans="1:6" s="50" customFormat="1" ht="30.95" customHeight="1" thickBot="1" x14ac:dyDescent="0.25">
      <c r="A16" s="65"/>
      <c r="B16" s="66"/>
      <c r="C16" s="66"/>
      <c r="D16" s="67"/>
      <c r="E16" s="68"/>
      <c r="F16" s="69"/>
    </row>
    <row r="17" spans="1:6" ht="30.95" customHeight="1" thickBot="1" x14ac:dyDescent="0.25">
      <c r="A17" s="53" t="s">
        <v>53</v>
      </c>
      <c r="B17" s="54">
        <v>2020</v>
      </c>
      <c r="C17" s="54">
        <v>2019</v>
      </c>
      <c r="D17" s="55" t="s">
        <v>94</v>
      </c>
      <c r="E17" s="56" t="s">
        <v>95</v>
      </c>
      <c r="F17" s="57" t="s">
        <v>310</v>
      </c>
    </row>
    <row r="18" spans="1:6" ht="30.95" customHeight="1" thickBot="1" x14ac:dyDescent="0.25">
      <c r="A18" s="217" t="s">
        <v>98</v>
      </c>
      <c r="B18" s="269"/>
      <c r="C18" s="375">
        <v>0</v>
      </c>
      <c r="D18" s="218">
        <f>B18-C18</f>
        <v>0</v>
      </c>
      <c r="E18" s="219" t="str">
        <f>IFERROR(D18/C18,"-")</f>
        <v>-</v>
      </c>
      <c r="F18" s="288"/>
    </row>
    <row r="19" spans="1:6" ht="30.95" customHeight="1" thickBot="1" x14ac:dyDescent="0.25">
      <c r="A19" s="224" t="s">
        <v>32</v>
      </c>
      <c r="B19" s="270">
        <v>1600</v>
      </c>
      <c r="C19" s="376">
        <v>1980</v>
      </c>
      <c r="D19" s="52">
        <f t="shared" ref="D19:D35" si="2">B19-C19</f>
        <v>-380</v>
      </c>
      <c r="E19" s="58">
        <f t="shared" ref="E19:E35" si="3">IFERROR(D19/C19,"-")</f>
        <v>-0.19191919191919191</v>
      </c>
      <c r="F19" s="288" t="s">
        <v>451</v>
      </c>
    </row>
    <row r="20" spans="1:6" ht="30.95" customHeight="1" x14ac:dyDescent="0.2">
      <c r="A20" s="224" t="s">
        <v>20</v>
      </c>
      <c r="B20" s="270">
        <v>3302.9</v>
      </c>
      <c r="C20" s="376">
        <v>9145.93</v>
      </c>
      <c r="D20" s="52">
        <f t="shared" si="2"/>
        <v>-5843.0300000000007</v>
      </c>
      <c r="E20" s="58">
        <f t="shared" si="3"/>
        <v>-0.6388666871493659</v>
      </c>
      <c r="F20" s="288" t="s">
        <v>451</v>
      </c>
    </row>
    <row r="21" spans="1:6" ht="30.95" customHeight="1" thickBot="1" x14ac:dyDescent="0.25">
      <c r="A21" s="220" t="s">
        <v>21</v>
      </c>
      <c r="B21" s="270"/>
      <c r="C21" s="376">
        <v>0</v>
      </c>
      <c r="D21" s="52">
        <f t="shared" si="2"/>
        <v>0</v>
      </c>
      <c r="E21" s="58" t="str">
        <f t="shared" si="3"/>
        <v>-</v>
      </c>
      <c r="F21" s="289"/>
    </row>
    <row r="22" spans="1:6" ht="30.95" customHeight="1" x14ac:dyDescent="0.2">
      <c r="A22" s="220" t="s">
        <v>22</v>
      </c>
      <c r="B22" s="270">
        <v>76.599999999999994</v>
      </c>
      <c r="C22" s="376">
        <v>426.2</v>
      </c>
      <c r="D22" s="52">
        <f t="shared" si="2"/>
        <v>-349.6</v>
      </c>
      <c r="E22" s="58">
        <f t="shared" si="3"/>
        <v>-0.82027217268887853</v>
      </c>
      <c r="F22" s="288" t="s">
        <v>451</v>
      </c>
    </row>
    <row r="23" spans="1:6" ht="30.95" customHeight="1" thickBot="1" x14ac:dyDescent="0.25">
      <c r="A23" s="220" t="s">
        <v>194</v>
      </c>
      <c r="B23" s="270"/>
      <c r="C23" s="376">
        <v>0</v>
      </c>
      <c r="D23" s="52">
        <f t="shared" si="2"/>
        <v>0</v>
      </c>
      <c r="E23" s="58" t="str">
        <f t="shared" si="3"/>
        <v>-</v>
      </c>
      <c r="F23" s="289"/>
    </row>
    <row r="24" spans="1:6" ht="30.95" customHeight="1" x14ac:dyDescent="0.2">
      <c r="A24" s="220" t="s">
        <v>23</v>
      </c>
      <c r="B24" s="270">
        <v>6533.9</v>
      </c>
      <c r="C24" s="376">
        <v>17174.740000000002</v>
      </c>
      <c r="D24" s="52">
        <f t="shared" si="2"/>
        <v>-10640.840000000002</v>
      </c>
      <c r="E24" s="58">
        <f t="shared" si="3"/>
        <v>-0.6195633820366423</v>
      </c>
      <c r="F24" s="288" t="s">
        <v>451</v>
      </c>
    </row>
    <row r="25" spans="1:6" ht="30.95" customHeight="1" x14ac:dyDescent="0.2">
      <c r="A25" s="220" t="s">
        <v>24</v>
      </c>
      <c r="B25" s="270"/>
      <c r="C25" s="376">
        <v>0</v>
      </c>
      <c r="D25" s="52">
        <f t="shared" si="2"/>
        <v>0</v>
      </c>
      <c r="E25" s="58" t="str">
        <f t="shared" si="3"/>
        <v>-</v>
      </c>
      <c r="F25" s="289"/>
    </row>
    <row r="26" spans="1:6" ht="30.95" customHeight="1" thickBot="1" x14ac:dyDescent="0.25">
      <c r="A26" s="221" t="s">
        <v>169</v>
      </c>
      <c r="B26" s="270"/>
      <c r="C26" s="376">
        <v>0</v>
      </c>
      <c r="D26" s="52">
        <f t="shared" si="2"/>
        <v>0</v>
      </c>
      <c r="E26" s="58" t="str">
        <f t="shared" si="3"/>
        <v>-</v>
      </c>
      <c r="F26" s="289"/>
    </row>
    <row r="27" spans="1:6" ht="30.95" customHeight="1" x14ac:dyDescent="0.2">
      <c r="A27" s="221" t="s">
        <v>168</v>
      </c>
      <c r="B27" s="270">
        <v>827.3</v>
      </c>
      <c r="C27" s="376">
        <v>1038.77</v>
      </c>
      <c r="D27" s="52">
        <f t="shared" si="2"/>
        <v>-211.47000000000003</v>
      </c>
      <c r="E27" s="58">
        <f t="shared" si="3"/>
        <v>-0.2035773077774676</v>
      </c>
      <c r="F27" s="288" t="s">
        <v>451</v>
      </c>
    </row>
    <row r="28" spans="1:6" ht="30.95" customHeight="1" x14ac:dyDescent="0.2">
      <c r="A28" s="220" t="s">
        <v>25</v>
      </c>
      <c r="B28" s="270"/>
      <c r="C28" s="376">
        <v>0</v>
      </c>
      <c r="D28" s="52">
        <f t="shared" si="2"/>
        <v>0</v>
      </c>
      <c r="E28" s="58" t="str">
        <f t="shared" si="3"/>
        <v>-</v>
      </c>
      <c r="F28" s="289"/>
    </row>
    <row r="29" spans="1:6" ht="30.95" customHeight="1" x14ac:dyDescent="0.2">
      <c r="A29" s="220" t="s">
        <v>26</v>
      </c>
      <c r="B29" s="270"/>
      <c r="C29" s="376">
        <v>0</v>
      </c>
      <c r="D29" s="52">
        <f t="shared" si="2"/>
        <v>0</v>
      </c>
      <c r="E29" s="58" t="str">
        <f t="shared" si="3"/>
        <v>-</v>
      </c>
      <c r="F29" s="289"/>
    </row>
    <row r="30" spans="1:6" ht="30.95" customHeight="1" thickBot="1" x14ac:dyDescent="0.25">
      <c r="A30" s="221" t="s">
        <v>170</v>
      </c>
      <c r="B30" s="270">
        <v>5247.67</v>
      </c>
      <c r="C30" s="376">
        <v>0</v>
      </c>
      <c r="D30" s="52">
        <f t="shared" si="2"/>
        <v>5247.67</v>
      </c>
      <c r="E30" s="58" t="str">
        <f t="shared" si="3"/>
        <v>-</v>
      </c>
      <c r="F30" s="289"/>
    </row>
    <row r="31" spans="1:6" ht="30.95" customHeight="1" x14ac:dyDescent="0.2">
      <c r="A31" s="221" t="s">
        <v>108</v>
      </c>
      <c r="B31" s="270">
        <v>3217.26</v>
      </c>
      <c r="C31" s="376">
        <v>13073.96</v>
      </c>
      <c r="D31" s="52">
        <f t="shared" si="2"/>
        <v>-9856.6999999999989</v>
      </c>
      <c r="E31" s="58">
        <f t="shared" si="3"/>
        <v>-0.75391847611588225</v>
      </c>
      <c r="F31" s="288" t="s">
        <v>451</v>
      </c>
    </row>
    <row r="32" spans="1:6" ht="30.95" customHeight="1" x14ac:dyDescent="0.2">
      <c r="A32" s="221" t="s">
        <v>109</v>
      </c>
      <c r="B32" s="270"/>
      <c r="C32" s="376">
        <v>0</v>
      </c>
      <c r="D32" s="52">
        <f t="shared" si="2"/>
        <v>0</v>
      </c>
      <c r="E32" s="58" t="str">
        <f t="shared" si="3"/>
        <v>-</v>
      </c>
      <c r="F32" s="289"/>
    </row>
    <row r="33" spans="1:6" ht="30.95" customHeight="1" thickBot="1" x14ac:dyDescent="0.25">
      <c r="A33" s="275" t="s">
        <v>27</v>
      </c>
      <c r="B33" s="276"/>
      <c r="C33" s="378">
        <v>0</v>
      </c>
      <c r="D33" s="277">
        <f t="shared" si="2"/>
        <v>0</v>
      </c>
      <c r="E33" s="278" t="str">
        <f t="shared" si="3"/>
        <v>-</v>
      </c>
      <c r="F33" s="289"/>
    </row>
    <row r="34" spans="1:6" ht="30.95" customHeight="1" thickBot="1" x14ac:dyDescent="0.25">
      <c r="A34" s="279" t="s">
        <v>193</v>
      </c>
      <c r="B34" s="207">
        <f>SUM(B18:B33)</f>
        <v>20805.629999999997</v>
      </c>
      <c r="C34" s="207">
        <f>SUM(C18:C33)</f>
        <v>42839.600000000006</v>
      </c>
      <c r="D34" s="71">
        <f t="shared" si="2"/>
        <v>-22033.970000000008</v>
      </c>
      <c r="E34" s="274">
        <f t="shared" si="3"/>
        <v>-0.51433650174137957</v>
      </c>
      <c r="F34" s="272" t="s">
        <v>205</v>
      </c>
    </row>
    <row r="35" spans="1:6" ht="30.95" customHeight="1" thickBot="1" x14ac:dyDescent="0.25">
      <c r="A35" s="70" t="s">
        <v>110</v>
      </c>
      <c r="B35" s="207">
        <f>B15+B34</f>
        <v>184371.96000000002</v>
      </c>
      <c r="C35" s="207">
        <f>C15+C34</f>
        <v>266509.52</v>
      </c>
      <c r="D35" s="71">
        <f t="shared" si="2"/>
        <v>-82137.56</v>
      </c>
      <c r="E35" s="274">
        <f t="shared" si="3"/>
        <v>-0.30819747076952447</v>
      </c>
      <c r="F35" s="273" t="s">
        <v>205</v>
      </c>
    </row>
    <row r="36" spans="1:6" s="50" customFormat="1" ht="24.95" customHeight="1" thickBot="1" x14ac:dyDescent="0.25">
      <c r="A36" s="208"/>
      <c r="B36" s="209"/>
      <c r="C36" s="209"/>
      <c r="D36" s="210"/>
      <c r="E36" s="211"/>
      <c r="F36" s="212"/>
    </row>
    <row r="37" spans="1:6" ht="30.95" customHeight="1" thickBot="1" x14ac:dyDescent="0.25">
      <c r="A37" s="53" t="s">
        <v>28</v>
      </c>
      <c r="B37" s="54">
        <v>2020</v>
      </c>
      <c r="C37" s="54">
        <v>2019</v>
      </c>
      <c r="D37" s="55" t="s">
        <v>94</v>
      </c>
      <c r="E37" s="56" t="s">
        <v>95</v>
      </c>
      <c r="F37" s="57" t="s">
        <v>310</v>
      </c>
    </row>
    <row r="38" spans="1:6" ht="30.95" customHeight="1" x14ac:dyDescent="0.2">
      <c r="A38" s="217" t="s">
        <v>99</v>
      </c>
      <c r="B38" s="269">
        <v>10183</v>
      </c>
      <c r="C38" s="269">
        <v>10074.959999999999</v>
      </c>
      <c r="D38" s="218">
        <f>B38-C38</f>
        <v>108.04000000000087</v>
      </c>
      <c r="E38" s="219">
        <f>IFERROR(D38/C38,"-")</f>
        <v>1.0723615776142127E-2</v>
      </c>
      <c r="F38" s="288"/>
    </row>
    <row r="39" spans="1:6" ht="30.95" customHeight="1" x14ac:dyDescent="0.2">
      <c r="A39" s="220" t="s">
        <v>101</v>
      </c>
      <c r="B39" s="270">
        <v>35042.480000000003</v>
      </c>
      <c r="C39" s="270">
        <v>34464.76</v>
      </c>
      <c r="D39" s="52">
        <f t="shared" ref="D39:D62" si="4">B39-C39</f>
        <v>577.72000000000116</v>
      </c>
      <c r="E39" s="58">
        <f t="shared" ref="E39:E62" si="5">IFERROR(D39/C39,"-")</f>
        <v>1.6762629422053168E-2</v>
      </c>
      <c r="F39" s="289"/>
    </row>
    <row r="40" spans="1:6" ht="30.95" customHeight="1" x14ac:dyDescent="0.2">
      <c r="A40" s="220" t="s">
        <v>29</v>
      </c>
      <c r="B40" s="270">
        <v>0</v>
      </c>
      <c r="C40" s="270">
        <v>13</v>
      </c>
      <c r="D40" s="52">
        <f t="shared" si="4"/>
        <v>-13</v>
      </c>
      <c r="E40" s="58">
        <f t="shared" si="5"/>
        <v>-1</v>
      </c>
      <c r="F40" s="289"/>
    </row>
    <row r="41" spans="1:6" ht="30.95" customHeight="1" x14ac:dyDescent="0.2">
      <c r="A41" s="220" t="s">
        <v>30</v>
      </c>
      <c r="B41" s="270">
        <v>4165</v>
      </c>
      <c r="C41" s="270">
        <v>7220</v>
      </c>
      <c r="D41" s="52">
        <f t="shared" si="4"/>
        <v>-3055</v>
      </c>
      <c r="E41" s="58">
        <f t="shared" si="5"/>
        <v>-0.42313019390581719</v>
      </c>
      <c r="F41" s="289"/>
    </row>
    <row r="42" spans="1:6" ht="30.95" customHeight="1" x14ac:dyDescent="0.2">
      <c r="A42" s="220" t="s">
        <v>31</v>
      </c>
      <c r="B42" s="270">
        <v>4062.35</v>
      </c>
      <c r="C42" s="270">
        <v>4081.26</v>
      </c>
      <c r="D42" s="52">
        <f t="shared" si="4"/>
        <v>-18.910000000000309</v>
      </c>
      <c r="E42" s="58">
        <f t="shared" si="5"/>
        <v>-4.6333730269574368E-3</v>
      </c>
      <c r="F42" s="289"/>
    </row>
    <row r="43" spans="1:6" ht="30.95" customHeight="1" thickBot="1" x14ac:dyDescent="0.25">
      <c r="A43" s="220" t="s">
        <v>32</v>
      </c>
      <c r="B43" s="270">
        <v>1348.8</v>
      </c>
      <c r="C43" s="270">
        <v>2534.4499999999998</v>
      </c>
      <c r="D43" s="52">
        <f t="shared" si="4"/>
        <v>-1185.6499999999999</v>
      </c>
      <c r="E43" s="58">
        <f t="shared" si="5"/>
        <v>-0.46781352956262701</v>
      </c>
      <c r="F43" s="289"/>
    </row>
    <row r="44" spans="1:6" ht="30.95" customHeight="1" thickBot="1" x14ac:dyDescent="0.25">
      <c r="A44" s="220" t="s">
        <v>100</v>
      </c>
      <c r="B44" s="270">
        <v>10199.67</v>
      </c>
      <c r="C44" s="270">
        <v>17965.22</v>
      </c>
      <c r="D44" s="52">
        <f t="shared" si="4"/>
        <v>-7765.5500000000011</v>
      </c>
      <c r="E44" s="58">
        <f t="shared" si="5"/>
        <v>-0.43225465649738776</v>
      </c>
      <c r="F44" s="288" t="s">
        <v>451</v>
      </c>
    </row>
    <row r="45" spans="1:6" ht="30.95" customHeight="1" x14ac:dyDescent="0.2">
      <c r="A45" s="220" t="s">
        <v>20</v>
      </c>
      <c r="B45" s="270">
        <v>4043.22</v>
      </c>
      <c r="C45" s="270">
        <v>6560.6</v>
      </c>
      <c r="D45" s="52">
        <f t="shared" si="4"/>
        <v>-2517.3800000000006</v>
      </c>
      <c r="E45" s="58">
        <f t="shared" si="5"/>
        <v>-0.3837118556229614</v>
      </c>
      <c r="F45" s="288" t="s">
        <v>451</v>
      </c>
    </row>
    <row r="46" spans="1:6" ht="30.95" customHeight="1" x14ac:dyDescent="0.2">
      <c r="A46" s="221" t="s">
        <v>102</v>
      </c>
      <c r="B46" s="270">
        <v>16946.13</v>
      </c>
      <c r="C46" s="270">
        <v>13777.87</v>
      </c>
      <c r="D46" s="52">
        <f t="shared" si="4"/>
        <v>3168.26</v>
      </c>
      <c r="E46" s="58">
        <f t="shared" si="5"/>
        <v>0.22995281563841147</v>
      </c>
      <c r="F46" s="289" t="s">
        <v>452</v>
      </c>
    </row>
    <row r="47" spans="1:6" ht="30.95" customHeight="1" x14ac:dyDescent="0.2">
      <c r="A47" s="221" t="s">
        <v>33</v>
      </c>
      <c r="B47" s="270">
        <v>7122.31</v>
      </c>
      <c r="C47" s="270">
        <v>10895.03</v>
      </c>
      <c r="D47" s="52">
        <f t="shared" si="4"/>
        <v>-3772.7200000000003</v>
      </c>
      <c r="E47" s="58">
        <f t="shared" si="5"/>
        <v>-0.34627899143003738</v>
      </c>
      <c r="F47" s="289"/>
    </row>
    <row r="48" spans="1:6" ht="30.95" customHeight="1" x14ac:dyDescent="0.2">
      <c r="A48" s="221" t="s">
        <v>34</v>
      </c>
      <c r="B48" s="270">
        <v>2081.34</v>
      </c>
      <c r="C48" s="270">
        <v>5871.63</v>
      </c>
      <c r="D48" s="52">
        <f t="shared" si="4"/>
        <v>-3790.29</v>
      </c>
      <c r="E48" s="58">
        <f t="shared" si="5"/>
        <v>-0.6455260293989914</v>
      </c>
      <c r="F48" s="289"/>
    </row>
    <row r="49" spans="1:6" ht="30.95" customHeight="1" x14ac:dyDescent="0.2">
      <c r="A49" s="221" t="s">
        <v>35</v>
      </c>
      <c r="B49" s="270">
        <v>739.29</v>
      </c>
      <c r="C49" s="270">
        <v>331.08</v>
      </c>
      <c r="D49" s="52">
        <f t="shared" si="4"/>
        <v>408.21</v>
      </c>
      <c r="E49" s="58">
        <f t="shared" si="5"/>
        <v>1.232964842334179</v>
      </c>
      <c r="F49" s="289"/>
    </row>
    <row r="50" spans="1:6" ht="30.95" customHeight="1" x14ac:dyDescent="0.2">
      <c r="A50" s="221" t="s">
        <v>36</v>
      </c>
      <c r="B50" s="270">
        <v>7134.22</v>
      </c>
      <c r="C50" s="270">
        <v>7159.03</v>
      </c>
      <c r="D50" s="52">
        <f t="shared" si="4"/>
        <v>-24.809999999999491</v>
      </c>
      <c r="E50" s="58">
        <f t="shared" si="5"/>
        <v>-3.4655532942311309E-3</v>
      </c>
      <c r="F50" s="289"/>
    </row>
    <row r="51" spans="1:6" ht="30.95" customHeight="1" x14ac:dyDescent="0.2">
      <c r="A51" s="221" t="s">
        <v>24</v>
      </c>
      <c r="B51" s="270">
        <v>68.8</v>
      </c>
      <c r="C51" s="270">
        <v>416.02</v>
      </c>
      <c r="D51" s="52">
        <f t="shared" si="4"/>
        <v>-347.21999999999997</v>
      </c>
      <c r="E51" s="58">
        <f t="shared" si="5"/>
        <v>-0.83462333541656653</v>
      </c>
      <c r="F51" s="289" t="s">
        <v>451</v>
      </c>
    </row>
    <row r="52" spans="1:6" ht="30.95" customHeight="1" x14ac:dyDescent="0.2">
      <c r="A52" s="221" t="s">
        <v>37</v>
      </c>
      <c r="B52" s="270">
        <v>450</v>
      </c>
      <c r="C52" s="270">
        <v>1010</v>
      </c>
      <c r="D52" s="52">
        <f t="shared" si="4"/>
        <v>-560</v>
      </c>
      <c r="E52" s="58">
        <f t="shared" si="5"/>
        <v>-0.5544554455445545</v>
      </c>
      <c r="F52" s="289" t="s">
        <v>451</v>
      </c>
    </row>
    <row r="53" spans="1:6" ht="30.95" customHeight="1" x14ac:dyDescent="0.2">
      <c r="A53" s="221" t="s">
        <v>103</v>
      </c>
      <c r="B53" s="270">
        <v>18494.47</v>
      </c>
      <c r="C53" s="270">
        <v>1500</v>
      </c>
      <c r="D53" s="52">
        <f t="shared" si="4"/>
        <v>16994.47</v>
      </c>
      <c r="E53" s="58">
        <f t="shared" si="5"/>
        <v>11.329646666666667</v>
      </c>
      <c r="F53" s="289" t="s">
        <v>451</v>
      </c>
    </row>
    <row r="54" spans="1:6" ht="30.95" customHeight="1" x14ac:dyDescent="0.2">
      <c r="A54" s="221" t="s">
        <v>104</v>
      </c>
      <c r="B54" s="270">
        <v>16.899999999999999</v>
      </c>
      <c r="C54" s="270">
        <v>111.78</v>
      </c>
      <c r="D54" s="52">
        <f t="shared" si="4"/>
        <v>-94.88</v>
      </c>
      <c r="E54" s="58">
        <f t="shared" si="5"/>
        <v>-0.84881016281982458</v>
      </c>
      <c r="F54" s="289"/>
    </row>
    <row r="55" spans="1:6" ht="30.95" customHeight="1" x14ac:dyDescent="0.2">
      <c r="A55" s="221" t="s">
        <v>105</v>
      </c>
      <c r="B55" s="270">
        <v>5420.2</v>
      </c>
      <c r="C55" s="270">
        <v>58648.93</v>
      </c>
      <c r="D55" s="52">
        <f t="shared" si="4"/>
        <v>-53228.73</v>
      </c>
      <c r="E55" s="58">
        <f t="shared" si="5"/>
        <v>-0.90758228666746354</v>
      </c>
      <c r="F55" s="289" t="s">
        <v>454</v>
      </c>
    </row>
    <row r="56" spans="1:6" ht="30.95" customHeight="1" x14ac:dyDescent="0.2">
      <c r="A56" s="221" t="s">
        <v>38</v>
      </c>
      <c r="B56" s="270">
        <v>67920</v>
      </c>
      <c r="C56" s="270">
        <v>68399.16</v>
      </c>
      <c r="D56" s="52">
        <f t="shared" si="4"/>
        <v>-479.16000000000349</v>
      </c>
      <c r="E56" s="58">
        <f t="shared" si="5"/>
        <v>-7.0053491884988564E-3</v>
      </c>
      <c r="F56" s="289"/>
    </row>
    <row r="57" spans="1:6" ht="30.95" customHeight="1" x14ac:dyDescent="0.2">
      <c r="A57" s="221" t="s">
        <v>39</v>
      </c>
      <c r="B57" s="270">
        <v>0</v>
      </c>
      <c r="C57" s="270">
        <v>687.94</v>
      </c>
      <c r="D57" s="52">
        <f t="shared" si="4"/>
        <v>-687.94</v>
      </c>
      <c r="E57" s="58">
        <f t="shared" si="5"/>
        <v>-1</v>
      </c>
      <c r="F57" s="289" t="s">
        <v>453</v>
      </c>
    </row>
    <row r="58" spans="1:6" ht="30.95" customHeight="1" x14ac:dyDescent="0.2">
      <c r="A58" s="221" t="s">
        <v>107</v>
      </c>
      <c r="B58" s="270">
        <v>2839.61</v>
      </c>
      <c r="C58" s="270">
        <v>15295.97</v>
      </c>
      <c r="D58" s="52">
        <f t="shared" si="4"/>
        <v>-12456.359999999999</v>
      </c>
      <c r="E58" s="58">
        <f t="shared" si="5"/>
        <v>-0.81435567669131148</v>
      </c>
      <c r="F58" s="289" t="s">
        <v>451</v>
      </c>
    </row>
    <row r="59" spans="1:6" ht="30.95" customHeight="1" x14ac:dyDescent="0.2">
      <c r="A59" s="221" t="s">
        <v>106</v>
      </c>
      <c r="B59" s="270">
        <v>0</v>
      </c>
      <c r="C59" s="376">
        <v>0</v>
      </c>
      <c r="D59" s="52">
        <f t="shared" si="4"/>
        <v>0</v>
      </c>
      <c r="E59" s="58" t="str">
        <f t="shared" si="5"/>
        <v>-</v>
      </c>
      <c r="F59" s="289"/>
    </row>
    <row r="60" spans="1:6" ht="30.95" customHeight="1" thickBot="1" x14ac:dyDescent="0.25">
      <c r="A60" s="220" t="s">
        <v>27</v>
      </c>
      <c r="B60" s="271">
        <v>0</v>
      </c>
      <c r="C60" s="377">
        <v>0</v>
      </c>
      <c r="D60" s="222">
        <f t="shared" si="4"/>
        <v>0</v>
      </c>
      <c r="E60" s="223" t="str">
        <f t="shared" si="5"/>
        <v>-</v>
      </c>
      <c r="F60" s="290"/>
    </row>
    <row r="61" spans="1:6" ht="30.95" customHeight="1" thickBot="1" x14ac:dyDescent="0.25">
      <c r="A61" s="70" t="s">
        <v>51</v>
      </c>
      <c r="B61" s="207">
        <f>SUM(B38:B60)</f>
        <v>198277.78999999998</v>
      </c>
      <c r="C61" s="207">
        <f>SUM(C38:C60)</f>
        <v>267018.69</v>
      </c>
      <c r="D61" s="71">
        <f t="shared" si="4"/>
        <v>-68740.900000000023</v>
      </c>
      <c r="E61" s="274">
        <f t="shared" si="5"/>
        <v>-0.25743853360976349</v>
      </c>
      <c r="F61" s="272" t="s">
        <v>205</v>
      </c>
    </row>
    <row r="62" spans="1:6" ht="30.95" customHeight="1" thickBot="1" x14ac:dyDescent="0.25">
      <c r="A62" s="70" t="s">
        <v>177</v>
      </c>
      <c r="B62" s="207">
        <f>B35-B61</f>
        <v>-13905.829999999958</v>
      </c>
      <c r="C62" s="207">
        <f>C35-C61</f>
        <v>-509.1699999999837</v>
      </c>
      <c r="D62" s="71">
        <f t="shared" si="4"/>
        <v>-13396.659999999974</v>
      </c>
      <c r="E62" s="274">
        <f t="shared" si="5"/>
        <v>26.310780289491532</v>
      </c>
      <c r="F62" s="273" t="s">
        <v>205</v>
      </c>
    </row>
  </sheetData>
  <sheetProtection algorithmName="SHA-512" hashValue="d7zmt/waA905gWNjyhEeA2BVj8v1t77tF0daoiEBIlyOQE5iGpMioDJzBSrdlhu1Ivi3cVgM+yVil962sD7DNQ==" saltValue="Bg6mKzvWYAH+JLbw7HKRcw==" spinCount="100000" sheet="1" formatCells="0" formatColumns="0" formatRows="0" insertColumns="0" insertRows="0"/>
  <mergeCells count="3">
    <mergeCell ref="A4:F4"/>
    <mergeCell ref="A3:F3"/>
    <mergeCell ref="A1:F1"/>
  </mergeCells>
  <conditionalFormatting sqref="B15:E15 B34:E35 B61:E62 B7:B14 D7:E14 B18:B33 D18:E33 B38:B60 D38:E60">
    <cfRule type="cellIs" dxfId="8" priority="8" operator="lessThan">
      <formula>0</formula>
    </cfRule>
  </conditionalFormatting>
  <conditionalFormatting sqref="A1">
    <cfRule type="cellIs" dxfId="7" priority="7" operator="equal">
      <formula>"PARISH NAME"</formula>
    </cfRule>
  </conditionalFormatting>
  <conditionalFormatting sqref="F7:F14 F18:F33 F38:F60">
    <cfRule type="expression" dxfId="6" priority="10">
      <formula>AND(AND(B7&gt;=500,C7&gt;=500),OR(ABS(D7)&gt;=500,ABS(E7)&gt;=10%))</formula>
    </cfRule>
  </conditionalFormatting>
  <conditionalFormatting sqref="C7:C14">
    <cfRule type="cellIs" dxfId="5" priority="3" operator="lessThan">
      <formula>0</formula>
    </cfRule>
  </conditionalFormatting>
  <conditionalFormatting sqref="C18:C33">
    <cfRule type="cellIs" dxfId="4" priority="2" operator="lessThan">
      <formula>0</formula>
    </cfRule>
  </conditionalFormatting>
  <conditionalFormatting sqref="C38:C60">
    <cfRule type="cellIs" dxfId="3" priority="1" operator="lessThan">
      <formula>0</formula>
    </cfRule>
  </conditionalFormatting>
  <printOptions horizontalCentered="1"/>
  <pageMargins left="0.31496062992125984" right="0.31496062992125984" top="0.74803149606299213" bottom="0.74803149606299213" header="0.31496062992125984" footer="0.31496062992125984"/>
  <pageSetup paperSize="9" scale="95" fitToHeight="0" orientation="landscape" horizontalDpi="4294967295" verticalDpi="4294967295" r:id="rId1"/>
  <headerFooter>
    <oddHeader>&amp;L&amp;"-,Regular"&amp;D&amp;R&amp;"-,Regular"2020 Annual Financial Return</oddHeader>
    <oddFooter>&amp;R&amp;"-,Regular"Page &amp;P of &amp;N</oddFooter>
  </headerFooter>
  <rowBreaks count="1" manualBreakCount="1">
    <brk id="35" max="5" man="1"/>
  </rowBreaks>
  <customProperties>
    <customPr name="GUID" r:id="rId2"/>
  </customProperties>
  <ignoredErrors>
    <ignoredError sqref="B61:C61 B15:C15 B34:C34" formulaRange="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9"/>
  <sheetViews>
    <sheetView showGridLines="0" topLeftCell="A19" zoomScaleNormal="100" zoomScaleSheetLayoutView="100" workbookViewId="0">
      <selection activeCell="E18" sqref="E18"/>
    </sheetView>
  </sheetViews>
  <sheetFormatPr defaultColWidth="9.33203125" defaultRowHeight="12.75" x14ac:dyDescent="0.2"/>
  <cols>
    <col min="1" max="1" width="3.83203125" style="292" customWidth="1"/>
    <col min="2" max="2" width="41.83203125" style="292" customWidth="1"/>
    <col min="3" max="3" width="23.83203125" style="292" customWidth="1"/>
    <col min="4" max="4" width="41.83203125" style="292" customWidth="1"/>
    <col min="5" max="5" width="23.83203125" style="292" customWidth="1"/>
    <col min="6" max="6" width="3.83203125" style="292" customWidth="1"/>
    <col min="7" max="16384" width="9.33203125" style="292"/>
  </cols>
  <sheetData>
    <row r="1" spans="1:6" ht="35.1" customHeight="1" thickBot="1" x14ac:dyDescent="0.25">
      <c r="A1" s="422" t="str">
        <f>'Cover Sheet'!B4</f>
        <v>Our Most Holy Redeemer &amp; St Thomas More (Chelsea 2)</v>
      </c>
      <c r="B1" s="423"/>
      <c r="C1" s="423"/>
      <c r="D1" s="423"/>
      <c r="E1" s="423"/>
      <c r="F1" s="424"/>
    </row>
    <row r="2" spans="1:6" ht="24.95" customHeight="1" x14ac:dyDescent="0.3">
      <c r="A2" s="325"/>
      <c r="B2" s="326"/>
      <c r="C2" s="326"/>
      <c r="D2" s="327"/>
      <c r="E2" s="295"/>
      <c r="F2" s="294"/>
    </row>
    <row r="3" spans="1:6" ht="24.95" customHeight="1" x14ac:dyDescent="0.2">
      <c r="A3" s="471" t="s">
        <v>288</v>
      </c>
      <c r="B3" s="432"/>
      <c r="C3" s="432"/>
      <c r="D3" s="432"/>
      <c r="E3" s="432"/>
      <c r="F3" s="472"/>
    </row>
    <row r="4" spans="1:6" ht="110.1" customHeight="1" x14ac:dyDescent="0.2">
      <c r="A4" s="465" t="s">
        <v>287</v>
      </c>
      <c r="B4" s="466"/>
      <c r="C4" s="466"/>
      <c r="D4" s="466"/>
      <c r="E4" s="466"/>
      <c r="F4" s="467"/>
    </row>
    <row r="5" spans="1:6" ht="24.95" customHeight="1" thickBot="1" x14ac:dyDescent="0.25">
      <c r="A5" s="34"/>
      <c r="B5" s="37"/>
      <c r="C5" s="37"/>
      <c r="D5" s="37"/>
      <c r="E5" s="37"/>
      <c r="F5" s="35"/>
    </row>
    <row r="6" spans="1:6" x14ac:dyDescent="0.2">
      <c r="A6" s="31"/>
      <c r="B6" s="32"/>
      <c r="C6" s="32"/>
      <c r="D6" s="32"/>
      <c r="E6" s="32"/>
      <c r="F6" s="33"/>
    </row>
    <row r="7" spans="1:6" ht="21.75" customHeight="1" x14ac:dyDescent="0.2">
      <c r="A7" s="34"/>
      <c r="B7" s="468" t="s">
        <v>247</v>
      </c>
      <c r="C7" s="469"/>
      <c r="D7" s="469"/>
      <c r="E7" s="470"/>
      <c r="F7" s="35"/>
    </row>
    <row r="8" spans="1:6" ht="18" customHeight="1" thickBot="1" x14ac:dyDescent="0.4">
      <c r="A8" s="34"/>
      <c r="B8" s="36"/>
      <c r="C8" s="36"/>
      <c r="D8" s="36"/>
      <c r="E8" s="37"/>
      <c r="F8" s="35"/>
    </row>
    <row r="9" spans="1:6" ht="21" customHeight="1" thickBot="1" x14ac:dyDescent="0.4">
      <c r="A9" s="34"/>
      <c r="B9" s="310" t="s">
        <v>294</v>
      </c>
      <c r="C9" s="310"/>
      <c r="D9" s="310"/>
      <c r="E9" s="280">
        <v>44.99</v>
      </c>
      <c r="F9" s="35"/>
    </row>
    <row r="10" spans="1:6" ht="18" customHeight="1" thickBot="1" x14ac:dyDescent="0.4">
      <c r="A10" s="34"/>
      <c r="B10" s="310"/>
      <c r="C10" s="36"/>
      <c r="D10" s="36"/>
      <c r="E10" s="37"/>
      <c r="F10" s="35"/>
    </row>
    <row r="11" spans="1:6" ht="21" customHeight="1" thickBot="1" x14ac:dyDescent="0.4">
      <c r="A11" s="34"/>
      <c r="B11" s="320" t="s">
        <v>293</v>
      </c>
      <c r="C11" s="320"/>
      <c r="D11" s="320"/>
      <c r="E11" s="280"/>
      <c r="F11" s="35"/>
    </row>
    <row r="12" spans="1:6" ht="18" customHeight="1" thickBot="1" x14ac:dyDescent="0.4">
      <c r="A12" s="34"/>
      <c r="B12" s="310"/>
      <c r="C12" s="310"/>
      <c r="D12" s="36"/>
      <c r="E12" s="291"/>
      <c r="F12" s="35"/>
    </row>
    <row r="13" spans="1:6" ht="21" customHeight="1" thickBot="1" x14ac:dyDescent="0.4">
      <c r="A13" s="34"/>
      <c r="B13" s="473" t="s">
        <v>289</v>
      </c>
      <c r="C13" s="473"/>
      <c r="D13" s="474"/>
      <c r="E13" s="280">
        <v>0</v>
      </c>
      <c r="F13" s="35"/>
    </row>
    <row r="14" spans="1:6" ht="18" customHeight="1" thickBot="1" x14ac:dyDescent="0.4">
      <c r="A14" s="34"/>
      <c r="B14" s="342" t="s">
        <v>290</v>
      </c>
      <c r="C14" s="310"/>
      <c r="D14" s="36"/>
      <c r="E14" s="291"/>
      <c r="F14" s="35"/>
    </row>
    <row r="15" spans="1:6" s="345" customFormat="1" ht="63" customHeight="1" thickBot="1" x14ac:dyDescent="0.25">
      <c r="A15" s="343"/>
      <c r="B15" s="460" t="s">
        <v>292</v>
      </c>
      <c r="C15" s="460"/>
      <c r="D15" s="461"/>
      <c r="E15" s="203">
        <f>SUM(E9,E11,E13)</f>
        <v>44.99</v>
      </c>
      <c r="F15" s="344"/>
    </row>
    <row r="16" spans="1:6" ht="18" customHeight="1" thickBot="1" x14ac:dyDescent="0.4">
      <c r="A16" s="34"/>
      <c r="B16" s="342"/>
      <c r="C16" s="36"/>
      <c r="D16" s="36"/>
      <c r="E16" s="291"/>
      <c r="F16" s="35"/>
    </row>
    <row r="17" spans="1:6" ht="63" customHeight="1" thickBot="1" x14ac:dyDescent="0.25">
      <c r="A17" s="34"/>
      <c r="B17" s="460" t="s">
        <v>291</v>
      </c>
      <c r="C17" s="460"/>
      <c r="D17" s="461"/>
      <c r="E17" s="280">
        <v>44.99</v>
      </c>
      <c r="F17" s="35"/>
    </row>
    <row r="18" spans="1:6" ht="18" customHeight="1" thickBot="1" x14ac:dyDescent="0.4">
      <c r="A18" s="34"/>
      <c r="B18" s="36"/>
      <c r="C18" s="36"/>
      <c r="D18" s="37"/>
      <c r="E18" s="293"/>
      <c r="F18" s="294"/>
    </row>
    <row r="19" spans="1:6" ht="21.75" thickBot="1" x14ac:dyDescent="0.4">
      <c r="A19" s="34"/>
      <c r="B19" s="310"/>
      <c r="C19" s="295"/>
      <c r="D19" s="341"/>
      <c r="E19" s="203">
        <f>E15-E17</f>
        <v>0</v>
      </c>
      <c r="F19" s="35"/>
    </row>
    <row r="20" spans="1:6" ht="18" customHeight="1" thickBot="1" x14ac:dyDescent="0.4">
      <c r="A20" s="43"/>
      <c r="B20" s="322"/>
      <c r="C20" s="296"/>
      <c r="D20" s="323"/>
      <c r="E20" s="321"/>
      <c r="F20" s="45"/>
    </row>
    <row r="21" spans="1:6" ht="18" customHeight="1" x14ac:dyDescent="0.35">
      <c r="A21" s="31"/>
      <c r="B21" s="310"/>
      <c r="C21" s="37"/>
      <c r="D21" s="340"/>
      <c r="E21" s="291"/>
      <c r="F21" s="35"/>
    </row>
    <row r="22" spans="1:6" ht="24.95" customHeight="1" x14ac:dyDescent="0.2">
      <c r="A22" s="324"/>
      <c r="B22" s="462" t="s">
        <v>295</v>
      </c>
      <c r="C22" s="463"/>
      <c r="D22" s="463"/>
      <c r="E22" s="464"/>
      <c r="F22" s="328"/>
    </row>
    <row r="23" spans="1:6" ht="18" customHeight="1" x14ac:dyDescent="0.35">
      <c r="A23" s="324"/>
      <c r="B23" s="346"/>
      <c r="C23" s="346"/>
      <c r="D23" s="346"/>
      <c r="E23" s="346"/>
      <c r="F23" s="328"/>
    </row>
    <row r="24" spans="1:6" ht="21" customHeight="1" x14ac:dyDescent="0.2">
      <c r="A24" s="324"/>
      <c r="B24" s="358" t="s">
        <v>267</v>
      </c>
      <c r="C24" s="359" t="s">
        <v>299</v>
      </c>
      <c r="D24" s="360" t="s">
        <v>266</v>
      </c>
      <c r="E24" s="359" t="s">
        <v>299</v>
      </c>
      <c r="F24" s="35"/>
    </row>
    <row r="25" spans="1:6" ht="21" customHeight="1" x14ac:dyDescent="0.2">
      <c r="A25" s="324"/>
      <c r="B25" s="364">
        <v>50</v>
      </c>
      <c r="C25" s="361"/>
      <c r="D25" s="364">
        <v>2</v>
      </c>
      <c r="E25" s="363"/>
      <c r="F25" s="35"/>
    </row>
    <row r="26" spans="1:6" ht="21" customHeight="1" x14ac:dyDescent="0.2">
      <c r="A26" s="324"/>
      <c r="B26" s="364">
        <v>20</v>
      </c>
      <c r="C26" s="361"/>
      <c r="D26" s="364">
        <v>1</v>
      </c>
      <c r="E26" s="363"/>
      <c r="F26" s="35"/>
    </row>
    <row r="27" spans="1:6" ht="21" customHeight="1" x14ac:dyDescent="0.2">
      <c r="A27" s="324"/>
      <c r="B27" s="364">
        <v>10</v>
      </c>
      <c r="C27" s="361"/>
      <c r="D27" s="364">
        <v>0.5</v>
      </c>
      <c r="E27" s="363"/>
      <c r="F27" s="35"/>
    </row>
    <row r="28" spans="1:6" ht="21" customHeight="1" x14ac:dyDescent="0.2">
      <c r="A28" s="324"/>
      <c r="B28" s="364">
        <v>5</v>
      </c>
      <c r="C28" s="361"/>
      <c r="D28" s="364">
        <v>0.2</v>
      </c>
      <c r="E28" s="363"/>
      <c r="F28" s="35"/>
    </row>
    <row r="29" spans="1:6" ht="21" customHeight="1" x14ac:dyDescent="0.2">
      <c r="A29" s="324"/>
      <c r="B29" s="360" t="s">
        <v>203</v>
      </c>
      <c r="C29" s="362">
        <f>SUM(C25:C28)</f>
        <v>0</v>
      </c>
      <c r="D29" s="364">
        <v>0.1</v>
      </c>
      <c r="E29" s="363"/>
      <c r="F29" s="35"/>
    </row>
    <row r="30" spans="1:6" ht="21" customHeight="1" x14ac:dyDescent="0.2">
      <c r="A30" s="324"/>
      <c r="B30" s="353"/>
      <c r="C30" s="354"/>
      <c r="D30" s="364">
        <v>0.05</v>
      </c>
      <c r="E30" s="363"/>
      <c r="F30" s="35"/>
    </row>
    <row r="31" spans="1:6" ht="21" customHeight="1" x14ac:dyDescent="0.2">
      <c r="A31" s="324"/>
      <c r="B31" s="355"/>
      <c r="C31" s="356"/>
      <c r="D31" s="364">
        <v>0.02</v>
      </c>
      <c r="E31" s="363"/>
      <c r="F31" s="35"/>
    </row>
    <row r="32" spans="1:6" ht="21" customHeight="1" x14ac:dyDescent="0.2">
      <c r="A32" s="324"/>
      <c r="B32" s="355"/>
      <c r="C32" s="356"/>
      <c r="D32" s="364">
        <v>0.01</v>
      </c>
      <c r="E32" s="363"/>
      <c r="F32" s="35"/>
    </row>
    <row r="33" spans="1:6" ht="21" customHeight="1" x14ac:dyDescent="0.2">
      <c r="A33" s="324"/>
      <c r="B33" s="295"/>
      <c r="C33" s="357"/>
      <c r="D33" s="360" t="s">
        <v>203</v>
      </c>
      <c r="E33" s="347">
        <f>SUM(E25:E32)</f>
        <v>0</v>
      </c>
      <c r="F33" s="35"/>
    </row>
    <row r="34" spans="1:6" ht="21" customHeight="1" x14ac:dyDescent="0.2">
      <c r="A34" s="324"/>
      <c r="B34" s="351"/>
      <c r="C34" s="352"/>
      <c r="D34" s="349"/>
      <c r="E34" s="350"/>
      <c r="F34" s="35"/>
    </row>
    <row r="35" spans="1:6" ht="21" customHeight="1" x14ac:dyDescent="0.2">
      <c r="A35" s="324"/>
      <c r="B35" s="150"/>
      <c r="C35" s="166"/>
      <c r="D35" s="348" t="s">
        <v>296</v>
      </c>
      <c r="E35" s="347">
        <f>C29+E33</f>
        <v>0</v>
      </c>
      <c r="F35" s="35"/>
    </row>
    <row r="36" spans="1:6" ht="21" customHeight="1" x14ac:dyDescent="0.2">
      <c r="A36" s="324"/>
      <c r="B36" s="150"/>
      <c r="C36" s="166"/>
      <c r="D36" s="348" t="s">
        <v>297</v>
      </c>
      <c r="E36" s="363"/>
      <c r="F36" s="35"/>
    </row>
    <row r="37" spans="1:6" ht="21" customHeight="1" x14ac:dyDescent="0.2">
      <c r="A37" s="324"/>
      <c r="B37" s="150"/>
      <c r="C37" s="166"/>
      <c r="D37" s="348" t="s">
        <v>298</v>
      </c>
      <c r="E37" s="363"/>
      <c r="F37" s="35"/>
    </row>
    <row r="38" spans="1:6" ht="21" customHeight="1" x14ac:dyDescent="0.2">
      <c r="A38" s="324"/>
      <c r="B38" s="150"/>
      <c r="C38" s="166"/>
      <c r="D38" s="348" t="s">
        <v>268</v>
      </c>
      <c r="E38" s="347">
        <f>SUM(E35:E37)</f>
        <v>0</v>
      </c>
      <c r="F38" s="35"/>
    </row>
    <row r="39" spans="1:6" ht="13.5" thickBot="1" x14ac:dyDescent="0.25">
      <c r="A39" s="43"/>
      <c r="B39" s="44"/>
      <c r="C39" s="44"/>
      <c r="D39" s="44"/>
      <c r="E39" s="44"/>
      <c r="F39" s="45"/>
    </row>
  </sheetData>
  <sheetProtection algorithmName="SHA-512" hashValue="836DaQRzQPWkjXBiuOTTiMqYC+DxFozAEqmoJ8TGw0cTUxei1BkMalkG787AwmaEuVGK/99u/rSuJBuMi+V8Pw==" saltValue="G/KyA0UxAxj7SnnxF/6zOw==" spinCount="100000" sheet="1" objects="1" scenarios="1"/>
  <mergeCells count="8">
    <mergeCell ref="B15:D15"/>
    <mergeCell ref="B17:D17"/>
    <mergeCell ref="B22:E22"/>
    <mergeCell ref="A1:F1"/>
    <mergeCell ref="A4:F4"/>
    <mergeCell ref="B7:E7"/>
    <mergeCell ref="A3:F3"/>
    <mergeCell ref="B13:D13"/>
  </mergeCells>
  <conditionalFormatting sqref="A1">
    <cfRule type="cellIs" dxfId="2" priority="1" operator="equal">
      <formula>"PARISH NAME"</formula>
    </cfRule>
  </conditionalFormatting>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XFD46"/>
  <sheetViews>
    <sheetView showGridLines="0" tabSelected="1" zoomScaleNormal="100" zoomScaleSheetLayoutView="100" workbookViewId="0">
      <selection activeCell="F36" sqref="F36"/>
    </sheetView>
  </sheetViews>
  <sheetFormatPr defaultColWidth="9.33203125" defaultRowHeight="12.75" x14ac:dyDescent="0.2"/>
  <cols>
    <col min="1" max="1" width="3.83203125" style="18" customWidth="1"/>
    <col min="2" max="2" width="36.33203125" style="18" customWidth="1"/>
    <col min="3" max="6" width="23.83203125" style="18" customWidth="1"/>
    <col min="7" max="7" width="3.83203125" style="18" customWidth="1"/>
    <col min="8" max="16384" width="9.33203125" style="18"/>
  </cols>
  <sheetData>
    <row r="1" spans="1:7" ht="35.1" customHeight="1" thickBot="1" x14ac:dyDescent="0.25">
      <c r="A1" s="422" t="str">
        <f>'Cover Sheet'!B4</f>
        <v>Our Most Holy Redeemer &amp; St Thomas More (Chelsea 2)</v>
      </c>
      <c r="B1" s="423"/>
      <c r="C1" s="423"/>
      <c r="D1" s="423"/>
      <c r="E1" s="423"/>
      <c r="F1" s="423"/>
      <c r="G1" s="424"/>
    </row>
    <row r="2" spans="1:7" ht="24.95" customHeight="1" x14ac:dyDescent="0.2">
      <c r="A2" s="34"/>
      <c r="B2" s="37"/>
      <c r="C2" s="37"/>
      <c r="D2" s="37"/>
      <c r="E2" s="37"/>
      <c r="F2" s="37"/>
      <c r="G2" s="35"/>
    </row>
    <row r="3" spans="1:7" ht="24.95" customHeight="1" x14ac:dyDescent="0.2">
      <c r="A3" s="471" t="s">
        <v>228</v>
      </c>
      <c r="B3" s="432"/>
      <c r="C3" s="432"/>
      <c r="D3" s="432"/>
      <c r="E3" s="432"/>
      <c r="F3" s="432"/>
      <c r="G3" s="472"/>
    </row>
    <row r="4" spans="1:7" ht="125.1" customHeight="1" x14ac:dyDescent="0.2">
      <c r="A4" s="465" t="s">
        <v>302</v>
      </c>
      <c r="B4" s="466"/>
      <c r="C4" s="466"/>
      <c r="D4" s="466"/>
      <c r="E4" s="466"/>
      <c r="F4" s="466"/>
      <c r="G4" s="467"/>
    </row>
    <row r="5" spans="1:7" ht="24.95" customHeight="1" thickBot="1" x14ac:dyDescent="0.25">
      <c r="A5" s="34"/>
      <c r="B5" s="37"/>
      <c r="C5" s="37"/>
      <c r="D5" s="37"/>
      <c r="E5" s="37"/>
      <c r="F5" s="37"/>
      <c r="G5" s="35"/>
    </row>
    <row r="6" spans="1:7" ht="12.75" customHeight="1" x14ac:dyDescent="0.2">
      <c r="A6" s="31"/>
      <c r="B6" s="32"/>
      <c r="C6" s="32"/>
      <c r="D6" s="32"/>
      <c r="E6" s="32"/>
      <c r="F6" s="32"/>
      <c r="G6" s="33"/>
    </row>
    <row r="7" spans="1:7" ht="21.75" customHeight="1" x14ac:dyDescent="0.2">
      <c r="A7" s="34"/>
      <c r="B7" s="468" t="s">
        <v>248</v>
      </c>
      <c r="C7" s="469"/>
      <c r="D7" s="469"/>
      <c r="E7" s="469"/>
      <c r="F7" s="470"/>
      <c r="G7" s="35"/>
    </row>
    <row r="8" spans="1:7" ht="18" customHeight="1" thickBot="1" x14ac:dyDescent="0.4">
      <c r="A8" s="34"/>
      <c r="B8" s="36"/>
      <c r="C8" s="36"/>
      <c r="D8" s="36"/>
      <c r="E8" s="36"/>
      <c r="F8" s="37"/>
      <c r="G8" s="35"/>
    </row>
    <row r="9" spans="1:7" ht="21" customHeight="1" thickBot="1" x14ac:dyDescent="0.4">
      <c r="A9" s="34"/>
      <c r="B9" s="306" t="s">
        <v>60</v>
      </c>
      <c r="C9" s="475">
        <v>91094386</v>
      </c>
      <c r="D9" s="476"/>
      <c r="E9" s="36"/>
      <c r="F9" s="382">
        <v>460190.65</v>
      </c>
      <c r="G9" s="35"/>
    </row>
    <row r="10" spans="1:7" ht="18" customHeight="1" thickBot="1" x14ac:dyDescent="0.4">
      <c r="A10" s="34"/>
      <c r="B10" s="36"/>
      <c r="C10" s="36"/>
      <c r="D10" s="36"/>
      <c r="E10" s="36"/>
      <c r="F10" s="37"/>
      <c r="G10" s="35"/>
    </row>
    <row r="11" spans="1:7" ht="21" customHeight="1" thickBot="1" x14ac:dyDescent="0.4">
      <c r="A11" s="34"/>
      <c r="B11" s="306" t="s">
        <v>40</v>
      </c>
      <c r="C11" s="36"/>
      <c r="D11" s="36"/>
      <c r="E11" s="36"/>
      <c r="F11" s="382">
        <v>124.79</v>
      </c>
      <c r="G11" s="35"/>
    </row>
    <row r="12" spans="1:7" ht="18" customHeight="1" thickBot="1" x14ac:dyDescent="0.4">
      <c r="A12" s="34"/>
      <c r="B12" s="306"/>
      <c r="C12" s="36"/>
      <c r="D12" s="36"/>
      <c r="E12" s="36"/>
      <c r="F12" s="37"/>
      <c r="G12" s="35"/>
    </row>
    <row r="13" spans="1:7" ht="21" customHeight="1" thickBot="1" x14ac:dyDescent="0.4">
      <c r="A13" s="34"/>
      <c r="B13" s="306" t="s">
        <v>195</v>
      </c>
      <c r="C13" s="475">
        <v>81096656</v>
      </c>
      <c r="D13" s="476"/>
      <c r="E13" s="36"/>
      <c r="F13" s="382">
        <v>106823.98</v>
      </c>
      <c r="G13" s="35"/>
    </row>
    <row r="14" spans="1:7" ht="21" customHeight="1" thickBot="1" x14ac:dyDescent="0.4">
      <c r="A14" s="34"/>
      <c r="B14" s="306"/>
      <c r="C14" s="475" t="s">
        <v>57</v>
      </c>
      <c r="D14" s="476"/>
      <c r="E14" s="36"/>
      <c r="F14" s="280"/>
      <c r="G14" s="35"/>
    </row>
    <row r="15" spans="1:7" ht="21" customHeight="1" thickBot="1" x14ac:dyDescent="0.4">
      <c r="A15" s="34"/>
      <c r="B15" s="310"/>
      <c r="C15" s="475" t="s">
        <v>57</v>
      </c>
      <c r="D15" s="476"/>
      <c r="E15" s="36"/>
      <c r="F15" s="280"/>
      <c r="G15" s="35"/>
    </row>
    <row r="16" spans="1:7" ht="21" customHeight="1" thickBot="1" x14ac:dyDescent="0.4">
      <c r="A16" s="34"/>
      <c r="B16" s="310"/>
      <c r="C16" s="475" t="s">
        <v>57</v>
      </c>
      <c r="D16" s="476"/>
      <c r="E16" s="36"/>
      <c r="F16" s="280"/>
      <c r="G16" s="35"/>
    </row>
    <row r="17" spans="1:16384" ht="21" customHeight="1" thickBot="1" x14ac:dyDescent="0.4">
      <c r="A17" s="34"/>
      <c r="B17" s="306"/>
      <c r="C17" s="475" t="s">
        <v>57</v>
      </c>
      <c r="D17" s="476"/>
      <c r="E17" s="36"/>
      <c r="F17" s="280"/>
      <c r="G17" s="35"/>
    </row>
    <row r="18" spans="1:16384" ht="18" customHeight="1" thickBot="1" x14ac:dyDescent="0.4">
      <c r="A18" s="34"/>
      <c r="B18" s="36"/>
      <c r="C18" s="36"/>
      <c r="D18" s="36"/>
      <c r="E18" s="36"/>
      <c r="F18" s="37"/>
      <c r="G18" s="35"/>
    </row>
    <row r="19" spans="1:16384" ht="21" customHeight="1" thickBot="1" x14ac:dyDescent="0.4">
      <c r="A19" s="34"/>
      <c r="B19" s="38" t="s">
        <v>249</v>
      </c>
      <c r="C19" s="38"/>
      <c r="D19" s="38"/>
      <c r="E19" s="38"/>
      <c r="F19" s="203">
        <f>SUM(F9,F11,F13:F17)</f>
        <v>567139.42000000004</v>
      </c>
      <c r="G19" s="35"/>
    </row>
    <row r="20" spans="1:16384" ht="19.5" customHeight="1" x14ac:dyDescent="0.35">
      <c r="A20" s="34"/>
      <c r="B20" s="39"/>
      <c r="C20" s="36"/>
      <c r="D20" s="36"/>
      <c r="E20" s="36"/>
      <c r="F20" s="37"/>
      <c r="G20" s="35"/>
    </row>
    <row r="21" spans="1:16384" ht="21.75" customHeight="1" x14ac:dyDescent="0.2">
      <c r="A21" s="34"/>
      <c r="B21" s="468" t="s">
        <v>92</v>
      </c>
      <c r="C21" s="469"/>
      <c r="D21" s="469"/>
      <c r="E21" s="469"/>
      <c r="F21" s="470"/>
      <c r="G21" s="35"/>
    </row>
    <row r="22" spans="1:16384" ht="18" customHeight="1" thickBot="1" x14ac:dyDescent="0.4">
      <c r="A22" s="34"/>
      <c r="B22" s="36"/>
      <c r="C22" s="36"/>
      <c r="D22" s="36"/>
      <c r="E22" s="36"/>
      <c r="F22" s="37"/>
      <c r="G22" s="35"/>
    </row>
    <row r="23" spans="1:16384" ht="21" customHeight="1" thickBot="1" x14ac:dyDescent="0.4">
      <c r="A23" s="34"/>
      <c r="B23" s="36" t="s">
        <v>250</v>
      </c>
      <c r="C23" s="36"/>
      <c r="D23" s="36"/>
      <c r="E23" s="280">
        <v>184371.96</v>
      </c>
      <c r="F23" s="37"/>
      <c r="G23" s="35"/>
    </row>
    <row r="24" spans="1:16384" ht="18" customHeight="1" thickBot="1" x14ac:dyDescent="0.4">
      <c r="A24" s="34"/>
      <c r="B24" s="36"/>
      <c r="C24" s="36"/>
      <c r="D24" s="36"/>
      <c r="E24" s="36"/>
      <c r="F24" s="37"/>
      <c r="G24" s="35"/>
    </row>
    <row r="25" spans="1:16384" ht="21" customHeight="1" thickBot="1" x14ac:dyDescent="0.4">
      <c r="A25" s="34"/>
      <c r="B25" s="36" t="s">
        <v>251</v>
      </c>
      <c r="C25" s="36"/>
      <c r="D25" s="36"/>
      <c r="E25" s="280">
        <v>198277.79</v>
      </c>
      <c r="F25" s="37"/>
      <c r="G25" s="35"/>
    </row>
    <row r="26" spans="1:16384" ht="18" customHeight="1" thickBot="1" x14ac:dyDescent="0.4">
      <c r="A26" s="34"/>
      <c r="B26" s="36"/>
      <c r="C26" s="36"/>
      <c r="D26" s="36"/>
      <c r="E26" s="36"/>
      <c r="F26" s="37"/>
      <c r="G26" s="35"/>
    </row>
    <row r="27" spans="1:16384" ht="21" customHeight="1" thickBot="1" x14ac:dyDescent="0.4">
      <c r="A27" s="34"/>
      <c r="B27" s="38" t="s">
        <v>41</v>
      </c>
      <c r="C27" s="38"/>
      <c r="D27" s="38"/>
      <c r="E27" s="38"/>
      <c r="F27" s="203">
        <f>E23-E25</f>
        <v>-13905.830000000016</v>
      </c>
      <c r="G27" s="35"/>
    </row>
    <row r="28" spans="1:16384" ht="18" customHeight="1" thickBot="1" x14ac:dyDescent="0.4">
      <c r="A28" s="34"/>
      <c r="B28" s="36"/>
      <c r="C28" s="36"/>
      <c r="D28" s="36"/>
      <c r="E28" s="36"/>
      <c r="F28" s="37"/>
      <c r="G28" s="35"/>
    </row>
    <row r="29" spans="1:16384" ht="21" customHeight="1" thickBot="1" x14ac:dyDescent="0.4">
      <c r="A29" s="34"/>
      <c r="B29" s="478" t="s">
        <v>252</v>
      </c>
      <c r="C29" s="478"/>
      <c r="D29" s="478"/>
      <c r="E29" s="40"/>
      <c r="F29" s="203">
        <f>F19+F27</f>
        <v>553233.59000000008</v>
      </c>
      <c r="G29" s="35"/>
    </row>
    <row r="30" spans="1:16384" ht="19.5" customHeight="1" x14ac:dyDescent="0.35">
      <c r="A30" s="34"/>
      <c r="B30" s="36"/>
      <c r="C30" s="36"/>
      <c r="D30" s="36"/>
      <c r="E30" s="36"/>
      <c r="F30" s="37"/>
      <c r="G30" s="35"/>
    </row>
    <row r="31" spans="1:16384" ht="21.75" customHeight="1" x14ac:dyDescent="0.2">
      <c r="A31" s="34"/>
      <c r="B31" s="468" t="s">
        <v>269</v>
      </c>
      <c r="C31" s="469"/>
      <c r="D31" s="469"/>
      <c r="E31" s="469"/>
      <c r="F31" s="470"/>
      <c r="G31" s="35"/>
    </row>
    <row r="32" spans="1:16384" s="42" customFormat="1" ht="18" customHeight="1" thickBot="1" x14ac:dyDescent="0.4">
      <c r="A32" s="34"/>
      <c r="B32" s="36"/>
      <c r="C32" s="36"/>
      <c r="D32" s="36"/>
      <c r="E32" s="41"/>
      <c r="G32" s="35"/>
      <c r="H32" s="309"/>
      <c r="I32" s="309"/>
      <c r="J32" s="477"/>
      <c r="K32" s="477"/>
      <c r="L32" s="309"/>
      <c r="M32" s="309"/>
      <c r="N32" s="477"/>
      <c r="O32" s="477"/>
      <c r="P32" s="309"/>
      <c r="Q32" s="309"/>
      <c r="R32" s="477"/>
      <c r="S32" s="477"/>
      <c r="T32" s="309"/>
      <c r="U32" s="309"/>
      <c r="V32" s="477"/>
      <c r="W32" s="477"/>
      <c r="X32" s="309"/>
      <c r="Y32" s="309"/>
      <c r="Z32" s="477"/>
      <c r="AA32" s="477"/>
      <c r="AB32" s="309"/>
      <c r="AC32" s="309"/>
      <c r="AD32" s="477"/>
      <c r="AE32" s="477"/>
      <c r="AF32" s="309"/>
      <c r="AG32" s="309"/>
      <c r="AH32" s="477"/>
      <c r="AI32" s="477"/>
      <c r="AJ32" s="309"/>
      <c r="AK32" s="309"/>
      <c r="AL32" s="477"/>
      <c r="AM32" s="477"/>
      <c r="AN32" s="309"/>
      <c r="AO32" s="309"/>
      <c r="AP32" s="477"/>
      <c r="AQ32" s="477"/>
      <c r="AR32" s="309"/>
      <c r="AS32" s="309"/>
      <c r="AT32" s="477"/>
      <c r="AU32" s="477"/>
      <c r="AV32" s="309"/>
      <c r="AW32" s="309"/>
      <c r="AX32" s="477"/>
      <c r="AY32" s="477"/>
      <c r="AZ32" s="309"/>
      <c r="BA32" s="309"/>
      <c r="BB32" s="477"/>
      <c r="BC32" s="477"/>
      <c r="BD32" s="309"/>
      <c r="BE32" s="309"/>
      <c r="BF32" s="477"/>
      <c r="BG32" s="477"/>
      <c r="BH32" s="309"/>
      <c r="BI32" s="309"/>
      <c r="BJ32" s="477"/>
      <c r="BK32" s="477"/>
      <c r="BL32" s="309"/>
      <c r="BM32" s="309"/>
      <c r="BN32" s="477"/>
      <c r="BO32" s="477"/>
      <c r="BP32" s="309"/>
      <c r="BQ32" s="309"/>
      <c r="BR32" s="477"/>
      <c r="BS32" s="477"/>
      <c r="BT32" s="309"/>
      <c r="BU32" s="309"/>
      <c r="BV32" s="477"/>
      <c r="BW32" s="477"/>
      <c r="BX32" s="309"/>
      <c r="BY32" s="309"/>
      <c r="BZ32" s="477"/>
      <c r="CA32" s="477"/>
      <c r="CB32" s="309"/>
      <c r="CC32" s="309"/>
      <c r="CD32" s="477"/>
      <c r="CE32" s="477"/>
      <c r="CF32" s="309"/>
      <c r="CG32" s="309"/>
      <c r="CH32" s="477"/>
      <c r="CI32" s="477"/>
      <c r="CJ32" s="309"/>
      <c r="CK32" s="309"/>
      <c r="CL32" s="477"/>
      <c r="CM32" s="477"/>
      <c r="CN32" s="309"/>
      <c r="CO32" s="309"/>
      <c r="CP32" s="477"/>
      <c r="CQ32" s="477"/>
      <c r="CR32" s="309"/>
      <c r="CS32" s="309"/>
      <c r="CT32" s="477"/>
      <c r="CU32" s="477"/>
      <c r="CV32" s="309"/>
      <c r="CW32" s="309"/>
      <c r="CX32" s="477"/>
      <c r="CY32" s="477"/>
      <c r="CZ32" s="309"/>
      <c r="DA32" s="309"/>
      <c r="DB32" s="477"/>
      <c r="DC32" s="477"/>
      <c r="DD32" s="309"/>
      <c r="DE32" s="309"/>
      <c r="DF32" s="477"/>
      <c r="DG32" s="477"/>
      <c r="DH32" s="309"/>
      <c r="DI32" s="309"/>
      <c r="DJ32" s="477"/>
      <c r="DK32" s="477"/>
      <c r="DL32" s="309"/>
      <c r="DM32" s="309"/>
      <c r="DN32" s="477"/>
      <c r="DO32" s="477"/>
      <c r="DP32" s="309"/>
      <c r="DQ32" s="309"/>
      <c r="DR32" s="477"/>
      <c r="DS32" s="477"/>
      <c r="DT32" s="309"/>
      <c r="DU32" s="309"/>
      <c r="DV32" s="477"/>
      <c r="DW32" s="477"/>
      <c r="DX32" s="309"/>
      <c r="DY32" s="309"/>
      <c r="DZ32" s="477"/>
      <c r="EA32" s="477"/>
      <c r="EB32" s="309"/>
      <c r="EC32" s="309"/>
      <c r="ED32" s="477"/>
      <c r="EE32" s="477"/>
      <c r="EF32" s="309"/>
      <c r="EG32" s="309"/>
      <c r="EH32" s="477"/>
      <c r="EI32" s="477"/>
      <c r="EJ32" s="309"/>
      <c r="EK32" s="309"/>
      <c r="EL32" s="477"/>
      <c r="EM32" s="477"/>
      <c r="EN32" s="309"/>
      <c r="EO32" s="309"/>
      <c r="EP32" s="477"/>
      <c r="EQ32" s="477"/>
      <c r="ER32" s="309"/>
      <c r="ES32" s="309"/>
      <c r="ET32" s="477"/>
      <c r="EU32" s="477"/>
      <c r="EV32" s="309"/>
      <c r="EW32" s="309"/>
      <c r="EX32" s="477"/>
      <c r="EY32" s="477"/>
      <c r="EZ32" s="309"/>
      <c r="FA32" s="309"/>
      <c r="FB32" s="477"/>
      <c r="FC32" s="477"/>
      <c r="FD32" s="309"/>
      <c r="FE32" s="309"/>
      <c r="FF32" s="477"/>
      <c r="FG32" s="477"/>
      <c r="FH32" s="309"/>
      <c r="FI32" s="309"/>
      <c r="FJ32" s="477"/>
      <c r="FK32" s="477"/>
      <c r="FL32" s="309"/>
      <c r="FM32" s="309"/>
      <c r="FN32" s="477"/>
      <c r="FO32" s="477"/>
      <c r="FP32" s="309"/>
      <c r="FQ32" s="309"/>
      <c r="FR32" s="477"/>
      <c r="FS32" s="477"/>
      <c r="FT32" s="309"/>
      <c r="FU32" s="309"/>
      <c r="FV32" s="477"/>
      <c r="FW32" s="477"/>
      <c r="FX32" s="309"/>
      <c r="FY32" s="309"/>
      <c r="FZ32" s="477"/>
      <c r="GA32" s="477"/>
      <c r="GB32" s="309"/>
      <c r="GC32" s="309"/>
      <c r="GD32" s="477"/>
      <c r="GE32" s="477"/>
      <c r="GF32" s="309"/>
      <c r="GG32" s="309"/>
      <c r="GH32" s="477"/>
      <c r="GI32" s="477"/>
      <c r="GJ32" s="309"/>
      <c r="GK32" s="309"/>
      <c r="GL32" s="477"/>
      <c r="GM32" s="477"/>
      <c r="GN32" s="309"/>
      <c r="GO32" s="309"/>
      <c r="GP32" s="477"/>
      <c r="GQ32" s="477"/>
      <c r="GR32" s="309"/>
      <c r="GS32" s="309"/>
      <c r="GT32" s="477"/>
      <c r="GU32" s="477"/>
      <c r="GV32" s="309"/>
      <c r="GW32" s="309"/>
      <c r="GX32" s="477"/>
      <c r="GY32" s="477"/>
      <c r="GZ32" s="309"/>
      <c r="HA32" s="309"/>
      <c r="HB32" s="477"/>
      <c r="HC32" s="477"/>
      <c r="HD32" s="309"/>
      <c r="HE32" s="309"/>
      <c r="HF32" s="477"/>
      <c r="HG32" s="477"/>
      <c r="HH32" s="309"/>
      <c r="HI32" s="309"/>
      <c r="HJ32" s="477"/>
      <c r="HK32" s="477"/>
      <c r="HL32" s="309"/>
      <c r="HM32" s="309"/>
      <c r="HN32" s="477"/>
      <c r="HO32" s="477"/>
      <c r="HP32" s="309"/>
      <c r="HQ32" s="309"/>
      <c r="HR32" s="477"/>
      <c r="HS32" s="477"/>
      <c r="HT32" s="309"/>
      <c r="HU32" s="309"/>
      <c r="HV32" s="477"/>
      <c r="HW32" s="477"/>
      <c r="HX32" s="309"/>
      <c r="HY32" s="309"/>
      <c r="HZ32" s="477"/>
      <c r="IA32" s="477"/>
      <c r="IB32" s="309"/>
      <c r="IC32" s="309"/>
      <c r="ID32" s="477"/>
      <c r="IE32" s="477"/>
      <c r="IF32" s="309"/>
      <c r="IG32" s="309"/>
      <c r="IH32" s="477"/>
      <c r="II32" s="477"/>
      <c r="IJ32" s="309"/>
      <c r="IK32" s="309"/>
      <c r="IL32" s="477"/>
      <c r="IM32" s="477"/>
      <c r="IN32" s="309"/>
      <c r="IO32" s="309"/>
      <c r="IP32" s="477"/>
      <c r="IQ32" s="477"/>
      <c r="IR32" s="309"/>
      <c r="IS32" s="309"/>
      <c r="IT32" s="477"/>
      <c r="IU32" s="477"/>
      <c r="IV32" s="309"/>
      <c r="IW32" s="309"/>
      <c r="IX32" s="477"/>
      <c r="IY32" s="477"/>
      <c r="IZ32" s="309"/>
      <c r="JA32" s="309"/>
      <c r="JB32" s="477"/>
      <c r="JC32" s="477"/>
      <c r="JD32" s="309"/>
      <c r="JE32" s="309"/>
      <c r="JF32" s="477"/>
      <c r="JG32" s="477"/>
      <c r="JH32" s="309"/>
      <c r="JI32" s="309"/>
      <c r="JJ32" s="477"/>
      <c r="JK32" s="477"/>
      <c r="JL32" s="309"/>
      <c r="JM32" s="309"/>
      <c r="JN32" s="477"/>
      <c r="JO32" s="477"/>
      <c r="JP32" s="309"/>
      <c r="JQ32" s="309"/>
      <c r="JR32" s="477"/>
      <c r="JS32" s="477"/>
      <c r="JT32" s="309"/>
      <c r="JU32" s="309"/>
      <c r="JV32" s="477"/>
      <c r="JW32" s="477"/>
      <c r="JX32" s="309"/>
      <c r="JY32" s="309"/>
      <c r="JZ32" s="477"/>
      <c r="KA32" s="477"/>
      <c r="KB32" s="309"/>
      <c r="KC32" s="309"/>
      <c r="KD32" s="477"/>
      <c r="KE32" s="477"/>
      <c r="KF32" s="309"/>
      <c r="KG32" s="309"/>
      <c r="KH32" s="477"/>
      <c r="KI32" s="477"/>
      <c r="KJ32" s="309"/>
      <c r="KK32" s="309"/>
      <c r="KL32" s="477"/>
      <c r="KM32" s="477"/>
      <c r="KN32" s="309"/>
      <c r="KO32" s="309"/>
      <c r="KP32" s="477"/>
      <c r="KQ32" s="477"/>
      <c r="KR32" s="309"/>
      <c r="KS32" s="309"/>
      <c r="KT32" s="477"/>
      <c r="KU32" s="477"/>
      <c r="KV32" s="309"/>
      <c r="KW32" s="309"/>
      <c r="KX32" s="477"/>
      <c r="KY32" s="477"/>
      <c r="KZ32" s="309"/>
      <c r="LA32" s="309"/>
      <c r="LB32" s="477"/>
      <c r="LC32" s="477"/>
      <c r="LD32" s="309"/>
      <c r="LE32" s="309"/>
      <c r="LF32" s="477"/>
      <c r="LG32" s="477"/>
      <c r="LH32" s="309"/>
      <c r="LI32" s="309"/>
      <c r="LJ32" s="477"/>
      <c r="LK32" s="477"/>
      <c r="LL32" s="309"/>
      <c r="LM32" s="309"/>
      <c r="LN32" s="477"/>
      <c r="LO32" s="477"/>
      <c r="LP32" s="309"/>
      <c r="LQ32" s="309"/>
      <c r="LR32" s="477"/>
      <c r="LS32" s="477"/>
      <c r="LT32" s="309"/>
      <c r="LU32" s="309"/>
      <c r="LV32" s="477"/>
      <c r="LW32" s="477"/>
      <c r="LX32" s="309"/>
      <c r="LY32" s="309"/>
      <c r="LZ32" s="477"/>
      <c r="MA32" s="477"/>
      <c r="MB32" s="309"/>
      <c r="MC32" s="309"/>
      <c r="MD32" s="477"/>
      <c r="ME32" s="477"/>
      <c r="MF32" s="309"/>
      <c r="MG32" s="309"/>
      <c r="MH32" s="477"/>
      <c r="MI32" s="477"/>
      <c r="MJ32" s="309"/>
      <c r="MK32" s="309"/>
      <c r="ML32" s="477"/>
      <c r="MM32" s="477"/>
      <c r="MN32" s="309"/>
      <c r="MO32" s="309"/>
      <c r="MP32" s="477"/>
      <c r="MQ32" s="477"/>
      <c r="MR32" s="309"/>
      <c r="MS32" s="309"/>
      <c r="MT32" s="477"/>
      <c r="MU32" s="477"/>
      <c r="MV32" s="309"/>
      <c r="MW32" s="309"/>
      <c r="MX32" s="477"/>
      <c r="MY32" s="477"/>
      <c r="MZ32" s="309"/>
      <c r="NA32" s="309"/>
      <c r="NB32" s="477"/>
      <c r="NC32" s="477"/>
      <c r="ND32" s="309"/>
      <c r="NE32" s="309"/>
      <c r="NF32" s="477"/>
      <c r="NG32" s="477"/>
      <c r="NH32" s="309"/>
      <c r="NI32" s="309"/>
      <c r="NJ32" s="477"/>
      <c r="NK32" s="477"/>
      <c r="NL32" s="309"/>
      <c r="NM32" s="309"/>
      <c r="NN32" s="477"/>
      <c r="NO32" s="477"/>
      <c r="NP32" s="309"/>
      <c r="NQ32" s="309"/>
      <c r="NR32" s="477"/>
      <c r="NS32" s="477"/>
      <c r="NT32" s="309"/>
      <c r="NU32" s="309"/>
      <c r="NV32" s="477"/>
      <c r="NW32" s="477"/>
      <c r="NX32" s="309"/>
      <c r="NY32" s="309"/>
      <c r="NZ32" s="477"/>
      <c r="OA32" s="477"/>
      <c r="OB32" s="309"/>
      <c r="OC32" s="309"/>
      <c r="OD32" s="477"/>
      <c r="OE32" s="477"/>
      <c r="OF32" s="309"/>
      <c r="OG32" s="309"/>
      <c r="OH32" s="477"/>
      <c r="OI32" s="477"/>
      <c r="OJ32" s="309"/>
      <c r="OK32" s="309"/>
      <c r="OL32" s="477"/>
      <c r="OM32" s="477"/>
      <c r="ON32" s="309"/>
      <c r="OO32" s="309"/>
      <c r="OP32" s="477"/>
      <c r="OQ32" s="477"/>
      <c r="OR32" s="309"/>
      <c r="OS32" s="309"/>
      <c r="OT32" s="477"/>
      <c r="OU32" s="477"/>
      <c r="OV32" s="309"/>
      <c r="OW32" s="309"/>
      <c r="OX32" s="477"/>
      <c r="OY32" s="477"/>
      <c r="OZ32" s="309"/>
      <c r="PA32" s="309"/>
      <c r="PB32" s="477"/>
      <c r="PC32" s="477"/>
      <c r="PD32" s="309"/>
      <c r="PE32" s="309"/>
      <c r="PF32" s="477"/>
      <c r="PG32" s="477"/>
      <c r="PH32" s="309"/>
      <c r="PI32" s="309"/>
      <c r="PJ32" s="477"/>
      <c r="PK32" s="477"/>
      <c r="PL32" s="309"/>
      <c r="PM32" s="309"/>
      <c r="PN32" s="477"/>
      <c r="PO32" s="477"/>
      <c r="PP32" s="309"/>
      <c r="PQ32" s="309"/>
      <c r="PR32" s="477"/>
      <c r="PS32" s="477"/>
      <c r="PT32" s="309"/>
      <c r="PU32" s="309"/>
      <c r="PV32" s="477"/>
      <c r="PW32" s="477"/>
      <c r="PX32" s="309"/>
      <c r="PY32" s="309"/>
      <c r="PZ32" s="477"/>
      <c r="QA32" s="477"/>
      <c r="QB32" s="309"/>
      <c r="QC32" s="309"/>
      <c r="QD32" s="477"/>
      <c r="QE32" s="477"/>
      <c r="QF32" s="309"/>
      <c r="QG32" s="309"/>
      <c r="QH32" s="477"/>
      <c r="QI32" s="477"/>
      <c r="QJ32" s="309"/>
      <c r="QK32" s="309"/>
      <c r="QL32" s="477"/>
      <c r="QM32" s="477"/>
      <c r="QN32" s="309"/>
      <c r="QO32" s="309"/>
      <c r="QP32" s="477"/>
      <c r="QQ32" s="477"/>
      <c r="QR32" s="309"/>
      <c r="QS32" s="309"/>
      <c r="QT32" s="477"/>
      <c r="QU32" s="477"/>
      <c r="QV32" s="309"/>
      <c r="QW32" s="309"/>
      <c r="QX32" s="477"/>
      <c r="QY32" s="477"/>
      <c r="QZ32" s="309"/>
      <c r="RA32" s="309"/>
      <c r="RB32" s="477"/>
      <c r="RC32" s="477"/>
      <c r="RD32" s="309"/>
      <c r="RE32" s="309"/>
      <c r="RF32" s="477"/>
      <c r="RG32" s="477"/>
      <c r="RH32" s="309"/>
      <c r="RI32" s="309"/>
      <c r="RJ32" s="477"/>
      <c r="RK32" s="477"/>
      <c r="RL32" s="309"/>
      <c r="RM32" s="309"/>
      <c r="RN32" s="477"/>
      <c r="RO32" s="477"/>
      <c r="RP32" s="309"/>
      <c r="RQ32" s="309"/>
      <c r="RR32" s="477"/>
      <c r="RS32" s="477"/>
      <c r="RT32" s="309"/>
      <c r="RU32" s="309"/>
      <c r="RV32" s="477"/>
      <c r="RW32" s="477"/>
      <c r="RX32" s="309"/>
      <c r="RY32" s="309"/>
      <c r="RZ32" s="477"/>
      <c r="SA32" s="477"/>
      <c r="SB32" s="309"/>
      <c r="SC32" s="309"/>
      <c r="SD32" s="477"/>
      <c r="SE32" s="477"/>
      <c r="SF32" s="309"/>
      <c r="SG32" s="309"/>
      <c r="SH32" s="477"/>
      <c r="SI32" s="477"/>
      <c r="SJ32" s="309"/>
      <c r="SK32" s="309"/>
      <c r="SL32" s="477"/>
      <c r="SM32" s="477"/>
      <c r="SN32" s="309"/>
      <c r="SO32" s="309"/>
      <c r="SP32" s="477"/>
      <c r="SQ32" s="477"/>
      <c r="SR32" s="309"/>
      <c r="SS32" s="309"/>
      <c r="ST32" s="477"/>
      <c r="SU32" s="477"/>
      <c r="SV32" s="309"/>
      <c r="SW32" s="309"/>
      <c r="SX32" s="477"/>
      <c r="SY32" s="477"/>
      <c r="SZ32" s="309"/>
      <c r="TA32" s="309"/>
      <c r="TB32" s="477"/>
      <c r="TC32" s="477"/>
      <c r="TD32" s="309"/>
      <c r="TE32" s="309"/>
      <c r="TF32" s="477"/>
      <c r="TG32" s="477"/>
      <c r="TH32" s="309"/>
      <c r="TI32" s="309"/>
      <c r="TJ32" s="477"/>
      <c r="TK32" s="477"/>
      <c r="TL32" s="309"/>
      <c r="TM32" s="309"/>
      <c r="TN32" s="477"/>
      <c r="TO32" s="477"/>
      <c r="TP32" s="309"/>
      <c r="TQ32" s="309"/>
      <c r="TR32" s="477"/>
      <c r="TS32" s="477"/>
      <c r="TT32" s="309"/>
      <c r="TU32" s="309"/>
      <c r="TV32" s="477"/>
      <c r="TW32" s="477"/>
      <c r="TX32" s="309"/>
      <c r="TY32" s="309"/>
      <c r="TZ32" s="477"/>
      <c r="UA32" s="477"/>
      <c r="UB32" s="309"/>
      <c r="UC32" s="309"/>
      <c r="UD32" s="477"/>
      <c r="UE32" s="477"/>
      <c r="UF32" s="309"/>
      <c r="UG32" s="309"/>
      <c r="UH32" s="477"/>
      <c r="UI32" s="477"/>
      <c r="UJ32" s="309"/>
      <c r="UK32" s="309"/>
      <c r="UL32" s="477"/>
      <c r="UM32" s="477"/>
      <c r="UN32" s="309"/>
      <c r="UO32" s="309"/>
      <c r="UP32" s="477"/>
      <c r="UQ32" s="477"/>
      <c r="UR32" s="309"/>
      <c r="US32" s="309"/>
      <c r="UT32" s="477"/>
      <c r="UU32" s="477"/>
      <c r="UV32" s="309"/>
      <c r="UW32" s="309"/>
      <c r="UX32" s="477"/>
      <c r="UY32" s="477"/>
      <c r="UZ32" s="309"/>
      <c r="VA32" s="309"/>
      <c r="VB32" s="477"/>
      <c r="VC32" s="477"/>
      <c r="VD32" s="309"/>
      <c r="VE32" s="309"/>
      <c r="VF32" s="477"/>
      <c r="VG32" s="477"/>
      <c r="VH32" s="309"/>
      <c r="VI32" s="309"/>
      <c r="VJ32" s="477"/>
      <c r="VK32" s="477"/>
      <c r="VL32" s="309"/>
      <c r="VM32" s="309"/>
      <c r="VN32" s="477"/>
      <c r="VO32" s="477"/>
      <c r="VP32" s="309"/>
      <c r="VQ32" s="309"/>
      <c r="VR32" s="477"/>
      <c r="VS32" s="477"/>
      <c r="VT32" s="309"/>
      <c r="VU32" s="309"/>
      <c r="VV32" s="477"/>
      <c r="VW32" s="477"/>
      <c r="VX32" s="309"/>
      <c r="VY32" s="309"/>
      <c r="VZ32" s="477"/>
      <c r="WA32" s="477"/>
      <c r="WB32" s="309"/>
      <c r="WC32" s="309"/>
      <c r="WD32" s="477"/>
      <c r="WE32" s="477"/>
      <c r="WF32" s="309"/>
      <c r="WG32" s="309"/>
      <c r="WH32" s="477"/>
      <c r="WI32" s="477"/>
      <c r="WJ32" s="309"/>
      <c r="WK32" s="309"/>
      <c r="WL32" s="477"/>
      <c r="WM32" s="477"/>
      <c r="WN32" s="309"/>
      <c r="WO32" s="309"/>
      <c r="WP32" s="477"/>
      <c r="WQ32" s="477"/>
      <c r="WR32" s="309"/>
      <c r="WS32" s="309"/>
      <c r="WT32" s="477"/>
      <c r="WU32" s="477"/>
      <c r="WV32" s="309"/>
      <c r="WW32" s="309"/>
      <c r="WX32" s="477"/>
      <c r="WY32" s="477"/>
      <c r="WZ32" s="309"/>
      <c r="XA32" s="309"/>
      <c r="XB32" s="477"/>
      <c r="XC32" s="477"/>
      <c r="XD32" s="309"/>
      <c r="XE32" s="309"/>
      <c r="XF32" s="477"/>
      <c r="XG32" s="477"/>
      <c r="XH32" s="309"/>
      <c r="XI32" s="309"/>
      <c r="XJ32" s="477"/>
      <c r="XK32" s="477"/>
      <c r="XL32" s="309"/>
      <c r="XM32" s="309"/>
      <c r="XN32" s="477"/>
      <c r="XO32" s="477"/>
      <c r="XP32" s="309"/>
      <c r="XQ32" s="309"/>
      <c r="XR32" s="477"/>
      <c r="XS32" s="477"/>
      <c r="XT32" s="309"/>
      <c r="XU32" s="309"/>
      <c r="XV32" s="477"/>
      <c r="XW32" s="477"/>
      <c r="XX32" s="309"/>
      <c r="XY32" s="309"/>
      <c r="XZ32" s="477"/>
      <c r="YA32" s="477"/>
      <c r="YB32" s="309"/>
      <c r="YC32" s="309"/>
      <c r="YD32" s="477"/>
      <c r="YE32" s="477"/>
      <c r="YF32" s="309"/>
      <c r="YG32" s="309"/>
      <c r="YH32" s="477"/>
      <c r="YI32" s="477"/>
      <c r="YJ32" s="309"/>
      <c r="YK32" s="309"/>
      <c r="YL32" s="477"/>
      <c r="YM32" s="477"/>
      <c r="YN32" s="309"/>
      <c r="YO32" s="309"/>
      <c r="YP32" s="477"/>
      <c r="YQ32" s="477"/>
      <c r="YR32" s="309"/>
      <c r="YS32" s="309"/>
      <c r="YT32" s="477"/>
      <c r="YU32" s="477"/>
      <c r="YV32" s="309"/>
      <c r="YW32" s="309"/>
      <c r="YX32" s="477"/>
      <c r="YY32" s="477"/>
      <c r="YZ32" s="309"/>
      <c r="ZA32" s="309"/>
      <c r="ZB32" s="477"/>
      <c r="ZC32" s="477"/>
      <c r="ZD32" s="309"/>
      <c r="ZE32" s="309"/>
      <c r="ZF32" s="477"/>
      <c r="ZG32" s="477"/>
      <c r="ZH32" s="309"/>
      <c r="ZI32" s="309"/>
      <c r="ZJ32" s="477"/>
      <c r="ZK32" s="477"/>
      <c r="ZL32" s="309"/>
      <c r="ZM32" s="309"/>
      <c r="ZN32" s="477"/>
      <c r="ZO32" s="477"/>
      <c r="ZP32" s="309"/>
      <c r="ZQ32" s="309"/>
      <c r="ZR32" s="477"/>
      <c r="ZS32" s="477"/>
      <c r="ZT32" s="309"/>
      <c r="ZU32" s="309"/>
      <c r="ZV32" s="477"/>
      <c r="ZW32" s="477"/>
      <c r="ZX32" s="309"/>
      <c r="ZY32" s="309"/>
      <c r="ZZ32" s="477"/>
      <c r="AAA32" s="477"/>
      <c r="AAB32" s="309"/>
      <c r="AAC32" s="309"/>
      <c r="AAD32" s="477"/>
      <c r="AAE32" s="477"/>
      <c r="AAF32" s="309"/>
      <c r="AAG32" s="309"/>
      <c r="AAH32" s="477"/>
      <c r="AAI32" s="477"/>
      <c r="AAJ32" s="309"/>
      <c r="AAK32" s="309"/>
      <c r="AAL32" s="477"/>
      <c r="AAM32" s="477"/>
      <c r="AAN32" s="309"/>
      <c r="AAO32" s="309"/>
      <c r="AAP32" s="477"/>
      <c r="AAQ32" s="477"/>
      <c r="AAR32" s="309"/>
      <c r="AAS32" s="309"/>
      <c r="AAT32" s="477"/>
      <c r="AAU32" s="477"/>
      <c r="AAV32" s="309"/>
      <c r="AAW32" s="309"/>
      <c r="AAX32" s="477"/>
      <c r="AAY32" s="477"/>
      <c r="AAZ32" s="309"/>
      <c r="ABA32" s="309"/>
      <c r="ABB32" s="477"/>
      <c r="ABC32" s="477"/>
      <c r="ABD32" s="309"/>
      <c r="ABE32" s="309"/>
      <c r="ABF32" s="477"/>
      <c r="ABG32" s="477"/>
      <c r="ABH32" s="309"/>
      <c r="ABI32" s="309"/>
      <c r="ABJ32" s="477"/>
      <c r="ABK32" s="477"/>
      <c r="ABL32" s="309"/>
      <c r="ABM32" s="309"/>
      <c r="ABN32" s="477"/>
      <c r="ABO32" s="477"/>
      <c r="ABP32" s="309"/>
      <c r="ABQ32" s="309"/>
      <c r="ABR32" s="477"/>
      <c r="ABS32" s="477"/>
      <c r="ABT32" s="309"/>
      <c r="ABU32" s="309"/>
      <c r="ABV32" s="477"/>
      <c r="ABW32" s="477"/>
      <c r="ABX32" s="309"/>
      <c r="ABY32" s="309"/>
      <c r="ABZ32" s="477"/>
      <c r="ACA32" s="477"/>
      <c r="ACB32" s="309"/>
      <c r="ACC32" s="309"/>
      <c r="ACD32" s="477"/>
      <c r="ACE32" s="477"/>
      <c r="ACF32" s="309"/>
      <c r="ACG32" s="309"/>
      <c r="ACH32" s="477"/>
      <c r="ACI32" s="477"/>
      <c r="ACJ32" s="309"/>
      <c r="ACK32" s="309"/>
      <c r="ACL32" s="477"/>
      <c r="ACM32" s="477"/>
      <c r="ACN32" s="309"/>
      <c r="ACO32" s="309"/>
      <c r="ACP32" s="477"/>
      <c r="ACQ32" s="477"/>
      <c r="ACR32" s="309"/>
      <c r="ACS32" s="309"/>
      <c r="ACT32" s="477"/>
      <c r="ACU32" s="477"/>
      <c r="ACV32" s="309"/>
      <c r="ACW32" s="309"/>
      <c r="ACX32" s="477"/>
      <c r="ACY32" s="477"/>
      <c r="ACZ32" s="309"/>
      <c r="ADA32" s="309"/>
      <c r="ADB32" s="477"/>
      <c r="ADC32" s="477"/>
      <c r="ADD32" s="309"/>
      <c r="ADE32" s="309"/>
      <c r="ADF32" s="477"/>
      <c r="ADG32" s="477"/>
      <c r="ADH32" s="309"/>
      <c r="ADI32" s="309"/>
      <c r="ADJ32" s="477"/>
      <c r="ADK32" s="477"/>
      <c r="ADL32" s="309"/>
      <c r="ADM32" s="309"/>
      <c r="ADN32" s="477"/>
      <c r="ADO32" s="477"/>
      <c r="ADP32" s="309"/>
      <c r="ADQ32" s="309"/>
      <c r="ADR32" s="477"/>
      <c r="ADS32" s="477"/>
      <c r="ADT32" s="309"/>
      <c r="ADU32" s="309"/>
      <c r="ADV32" s="477"/>
      <c r="ADW32" s="477"/>
      <c r="ADX32" s="309"/>
      <c r="ADY32" s="309"/>
      <c r="ADZ32" s="477"/>
      <c r="AEA32" s="477"/>
      <c r="AEB32" s="309"/>
      <c r="AEC32" s="309"/>
      <c r="AED32" s="477"/>
      <c r="AEE32" s="477"/>
      <c r="AEF32" s="309"/>
      <c r="AEG32" s="309"/>
      <c r="AEH32" s="477"/>
      <c r="AEI32" s="477"/>
      <c r="AEJ32" s="309"/>
      <c r="AEK32" s="309"/>
      <c r="AEL32" s="477"/>
      <c r="AEM32" s="477"/>
      <c r="AEN32" s="309"/>
      <c r="AEO32" s="309"/>
      <c r="AEP32" s="477"/>
      <c r="AEQ32" s="477"/>
      <c r="AER32" s="309"/>
      <c r="AES32" s="309"/>
      <c r="AET32" s="477"/>
      <c r="AEU32" s="477"/>
      <c r="AEV32" s="309"/>
      <c r="AEW32" s="309"/>
      <c r="AEX32" s="477"/>
      <c r="AEY32" s="477"/>
      <c r="AEZ32" s="309"/>
      <c r="AFA32" s="309"/>
      <c r="AFB32" s="477"/>
      <c r="AFC32" s="477"/>
      <c r="AFD32" s="309"/>
      <c r="AFE32" s="309"/>
      <c r="AFF32" s="477"/>
      <c r="AFG32" s="477"/>
      <c r="AFH32" s="309"/>
      <c r="AFI32" s="309"/>
      <c r="AFJ32" s="477"/>
      <c r="AFK32" s="477"/>
      <c r="AFL32" s="309"/>
      <c r="AFM32" s="309"/>
      <c r="AFN32" s="477"/>
      <c r="AFO32" s="477"/>
      <c r="AFP32" s="309"/>
      <c r="AFQ32" s="309"/>
      <c r="AFR32" s="477"/>
      <c r="AFS32" s="477"/>
      <c r="AFT32" s="309"/>
      <c r="AFU32" s="309"/>
      <c r="AFV32" s="477"/>
      <c r="AFW32" s="477"/>
      <c r="AFX32" s="309"/>
      <c r="AFY32" s="309"/>
      <c r="AFZ32" s="477"/>
      <c r="AGA32" s="477"/>
      <c r="AGB32" s="309"/>
      <c r="AGC32" s="309"/>
      <c r="AGD32" s="477"/>
      <c r="AGE32" s="477"/>
      <c r="AGF32" s="309"/>
      <c r="AGG32" s="309"/>
      <c r="AGH32" s="477"/>
      <c r="AGI32" s="477"/>
      <c r="AGJ32" s="309"/>
      <c r="AGK32" s="309"/>
      <c r="AGL32" s="477"/>
      <c r="AGM32" s="477"/>
      <c r="AGN32" s="309"/>
      <c r="AGO32" s="309"/>
      <c r="AGP32" s="477"/>
      <c r="AGQ32" s="477"/>
      <c r="AGR32" s="309"/>
      <c r="AGS32" s="309"/>
      <c r="AGT32" s="477"/>
      <c r="AGU32" s="477"/>
      <c r="AGV32" s="309"/>
      <c r="AGW32" s="309"/>
      <c r="AGX32" s="477"/>
      <c r="AGY32" s="477"/>
      <c r="AGZ32" s="309"/>
      <c r="AHA32" s="309"/>
      <c r="AHB32" s="477"/>
      <c r="AHC32" s="477"/>
      <c r="AHD32" s="309"/>
      <c r="AHE32" s="309"/>
      <c r="AHF32" s="477"/>
      <c r="AHG32" s="477"/>
      <c r="AHH32" s="309"/>
      <c r="AHI32" s="309"/>
      <c r="AHJ32" s="477"/>
      <c r="AHK32" s="477"/>
      <c r="AHL32" s="309"/>
      <c r="AHM32" s="309"/>
      <c r="AHN32" s="477"/>
      <c r="AHO32" s="477"/>
      <c r="AHP32" s="309"/>
      <c r="AHQ32" s="309"/>
      <c r="AHR32" s="477"/>
      <c r="AHS32" s="477"/>
      <c r="AHT32" s="309"/>
      <c r="AHU32" s="309"/>
      <c r="AHV32" s="477"/>
      <c r="AHW32" s="477"/>
      <c r="AHX32" s="309"/>
      <c r="AHY32" s="309"/>
      <c r="AHZ32" s="477"/>
      <c r="AIA32" s="477"/>
      <c r="AIB32" s="309"/>
      <c r="AIC32" s="309"/>
      <c r="AID32" s="477"/>
      <c r="AIE32" s="477"/>
      <c r="AIF32" s="309"/>
      <c r="AIG32" s="309"/>
      <c r="AIH32" s="477"/>
      <c r="AII32" s="477"/>
      <c r="AIJ32" s="309"/>
      <c r="AIK32" s="309"/>
      <c r="AIL32" s="477"/>
      <c r="AIM32" s="477"/>
      <c r="AIN32" s="309"/>
      <c r="AIO32" s="309"/>
      <c r="AIP32" s="477"/>
      <c r="AIQ32" s="477"/>
      <c r="AIR32" s="309"/>
      <c r="AIS32" s="309"/>
      <c r="AIT32" s="477"/>
      <c r="AIU32" s="477"/>
      <c r="AIV32" s="309"/>
      <c r="AIW32" s="309"/>
      <c r="AIX32" s="477"/>
      <c r="AIY32" s="477"/>
      <c r="AIZ32" s="309"/>
      <c r="AJA32" s="309"/>
      <c r="AJB32" s="477"/>
      <c r="AJC32" s="477"/>
      <c r="AJD32" s="309"/>
      <c r="AJE32" s="309"/>
      <c r="AJF32" s="477"/>
      <c r="AJG32" s="477"/>
      <c r="AJH32" s="309"/>
      <c r="AJI32" s="309"/>
      <c r="AJJ32" s="477"/>
      <c r="AJK32" s="477"/>
      <c r="AJL32" s="309"/>
      <c r="AJM32" s="309"/>
      <c r="AJN32" s="477"/>
      <c r="AJO32" s="477"/>
      <c r="AJP32" s="309"/>
      <c r="AJQ32" s="309"/>
      <c r="AJR32" s="477"/>
      <c r="AJS32" s="477"/>
      <c r="AJT32" s="309"/>
      <c r="AJU32" s="309"/>
      <c r="AJV32" s="477"/>
      <c r="AJW32" s="477"/>
      <c r="AJX32" s="309"/>
      <c r="AJY32" s="309"/>
      <c r="AJZ32" s="477"/>
      <c r="AKA32" s="477"/>
      <c r="AKB32" s="309"/>
      <c r="AKC32" s="309"/>
      <c r="AKD32" s="477"/>
      <c r="AKE32" s="477"/>
      <c r="AKF32" s="309"/>
      <c r="AKG32" s="309"/>
      <c r="AKH32" s="477"/>
      <c r="AKI32" s="477"/>
      <c r="AKJ32" s="309"/>
      <c r="AKK32" s="309"/>
      <c r="AKL32" s="477"/>
      <c r="AKM32" s="477"/>
      <c r="AKN32" s="309"/>
      <c r="AKO32" s="309"/>
      <c r="AKP32" s="477"/>
      <c r="AKQ32" s="477"/>
      <c r="AKR32" s="309"/>
      <c r="AKS32" s="309"/>
      <c r="AKT32" s="477"/>
      <c r="AKU32" s="477"/>
      <c r="AKV32" s="309"/>
      <c r="AKW32" s="309"/>
      <c r="AKX32" s="477"/>
      <c r="AKY32" s="477"/>
      <c r="AKZ32" s="309"/>
      <c r="ALA32" s="309"/>
      <c r="ALB32" s="477"/>
      <c r="ALC32" s="477"/>
      <c r="ALD32" s="309"/>
      <c r="ALE32" s="309"/>
      <c r="ALF32" s="477"/>
      <c r="ALG32" s="477"/>
      <c r="ALH32" s="309"/>
      <c r="ALI32" s="309"/>
      <c r="ALJ32" s="477"/>
      <c r="ALK32" s="477"/>
      <c r="ALL32" s="309"/>
      <c r="ALM32" s="309"/>
      <c r="ALN32" s="477"/>
      <c r="ALO32" s="477"/>
      <c r="ALP32" s="309"/>
      <c r="ALQ32" s="309"/>
      <c r="ALR32" s="477"/>
      <c r="ALS32" s="477"/>
      <c r="ALT32" s="309"/>
      <c r="ALU32" s="309"/>
      <c r="ALV32" s="477"/>
      <c r="ALW32" s="477"/>
      <c r="ALX32" s="309"/>
      <c r="ALY32" s="309"/>
      <c r="ALZ32" s="477"/>
      <c r="AMA32" s="477"/>
      <c r="AMB32" s="309"/>
      <c r="AMC32" s="309"/>
      <c r="AMD32" s="477"/>
      <c r="AME32" s="477"/>
      <c r="AMF32" s="309"/>
      <c r="AMG32" s="309"/>
      <c r="AMH32" s="477"/>
      <c r="AMI32" s="477"/>
      <c r="AMJ32" s="309"/>
      <c r="AMK32" s="309"/>
      <c r="AML32" s="477"/>
      <c r="AMM32" s="477"/>
      <c r="AMN32" s="309"/>
      <c r="AMO32" s="309"/>
      <c r="AMP32" s="477"/>
      <c r="AMQ32" s="477"/>
      <c r="AMR32" s="309"/>
      <c r="AMS32" s="309"/>
      <c r="AMT32" s="477"/>
      <c r="AMU32" s="477"/>
      <c r="AMV32" s="309"/>
      <c r="AMW32" s="309"/>
      <c r="AMX32" s="477"/>
      <c r="AMY32" s="477"/>
      <c r="AMZ32" s="309"/>
      <c r="ANA32" s="309"/>
      <c r="ANB32" s="477"/>
      <c r="ANC32" s="477"/>
      <c r="AND32" s="309"/>
      <c r="ANE32" s="309"/>
      <c r="ANF32" s="477"/>
      <c r="ANG32" s="477"/>
      <c r="ANH32" s="309"/>
      <c r="ANI32" s="309"/>
      <c r="ANJ32" s="477"/>
      <c r="ANK32" s="477"/>
      <c r="ANL32" s="309"/>
      <c r="ANM32" s="309"/>
      <c r="ANN32" s="477"/>
      <c r="ANO32" s="477"/>
      <c r="ANP32" s="309"/>
      <c r="ANQ32" s="309"/>
      <c r="ANR32" s="477"/>
      <c r="ANS32" s="477"/>
      <c r="ANT32" s="309"/>
      <c r="ANU32" s="309"/>
      <c r="ANV32" s="477"/>
      <c r="ANW32" s="477"/>
      <c r="ANX32" s="309"/>
      <c r="ANY32" s="309"/>
      <c r="ANZ32" s="477"/>
      <c r="AOA32" s="477"/>
      <c r="AOB32" s="309"/>
      <c r="AOC32" s="309"/>
      <c r="AOD32" s="477"/>
      <c r="AOE32" s="477"/>
      <c r="AOF32" s="309"/>
      <c r="AOG32" s="309"/>
      <c r="AOH32" s="477"/>
      <c r="AOI32" s="477"/>
      <c r="AOJ32" s="309"/>
      <c r="AOK32" s="309"/>
      <c r="AOL32" s="477"/>
      <c r="AOM32" s="477"/>
      <c r="AON32" s="309"/>
      <c r="AOO32" s="309"/>
      <c r="AOP32" s="477"/>
      <c r="AOQ32" s="477"/>
      <c r="AOR32" s="309"/>
      <c r="AOS32" s="309"/>
      <c r="AOT32" s="477"/>
      <c r="AOU32" s="477"/>
      <c r="AOV32" s="309"/>
      <c r="AOW32" s="309"/>
      <c r="AOX32" s="477"/>
      <c r="AOY32" s="477"/>
      <c r="AOZ32" s="309"/>
      <c r="APA32" s="309"/>
      <c r="APB32" s="477"/>
      <c r="APC32" s="477"/>
      <c r="APD32" s="309"/>
      <c r="APE32" s="309"/>
      <c r="APF32" s="477"/>
      <c r="APG32" s="477"/>
      <c r="APH32" s="309"/>
      <c r="API32" s="309"/>
      <c r="APJ32" s="477"/>
      <c r="APK32" s="477"/>
      <c r="APL32" s="309"/>
      <c r="APM32" s="309"/>
      <c r="APN32" s="477"/>
      <c r="APO32" s="477"/>
      <c r="APP32" s="309"/>
      <c r="APQ32" s="309"/>
      <c r="APR32" s="477"/>
      <c r="APS32" s="477"/>
      <c r="APT32" s="309"/>
      <c r="APU32" s="309"/>
      <c r="APV32" s="477"/>
      <c r="APW32" s="477"/>
      <c r="APX32" s="309"/>
      <c r="APY32" s="309"/>
      <c r="APZ32" s="477"/>
      <c r="AQA32" s="477"/>
      <c r="AQB32" s="309"/>
      <c r="AQC32" s="309"/>
      <c r="AQD32" s="477"/>
      <c r="AQE32" s="477"/>
      <c r="AQF32" s="309"/>
      <c r="AQG32" s="309"/>
      <c r="AQH32" s="477"/>
      <c r="AQI32" s="477"/>
      <c r="AQJ32" s="309"/>
      <c r="AQK32" s="309"/>
      <c r="AQL32" s="477"/>
      <c r="AQM32" s="477"/>
      <c r="AQN32" s="309"/>
      <c r="AQO32" s="309"/>
      <c r="AQP32" s="477"/>
      <c r="AQQ32" s="477"/>
      <c r="AQR32" s="309"/>
      <c r="AQS32" s="309"/>
      <c r="AQT32" s="477"/>
      <c r="AQU32" s="477"/>
      <c r="AQV32" s="309"/>
      <c r="AQW32" s="309"/>
      <c r="AQX32" s="477"/>
      <c r="AQY32" s="477"/>
      <c r="AQZ32" s="309"/>
      <c r="ARA32" s="309"/>
      <c r="ARB32" s="477"/>
      <c r="ARC32" s="477"/>
      <c r="ARD32" s="309"/>
      <c r="ARE32" s="309"/>
      <c r="ARF32" s="477"/>
      <c r="ARG32" s="477"/>
      <c r="ARH32" s="309"/>
      <c r="ARI32" s="309"/>
      <c r="ARJ32" s="477"/>
      <c r="ARK32" s="477"/>
      <c r="ARL32" s="309"/>
      <c r="ARM32" s="309"/>
      <c r="ARN32" s="477"/>
      <c r="ARO32" s="477"/>
      <c r="ARP32" s="309"/>
      <c r="ARQ32" s="309"/>
      <c r="ARR32" s="477"/>
      <c r="ARS32" s="477"/>
      <c r="ART32" s="309"/>
      <c r="ARU32" s="309"/>
      <c r="ARV32" s="477"/>
      <c r="ARW32" s="477"/>
      <c r="ARX32" s="309"/>
      <c r="ARY32" s="309"/>
      <c r="ARZ32" s="477"/>
      <c r="ASA32" s="477"/>
      <c r="ASB32" s="309"/>
      <c r="ASC32" s="309"/>
      <c r="ASD32" s="477"/>
      <c r="ASE32" s="477"/>
      <c r="ASF32" s="309"/>
      <c r="ASG32" s="309"/>
      <c r="ASH32" s="477"/>
      <c r="ASI32" s="477"/>
      <c r="ASJ32" s="309"/>
      <c r="ASK32" s="309"/>
      <c r="ASL32" s="477"/>
      <c r="ASM32" s="477"/>
      <c r="ASN32" s="309"/>
      <c r="ASO32" s="309"/>
      <c r="ASP32" s="477"/>
      <c r="ASQ32" s="477"/>
      <c r="ASR32" s="309"/>
      <c r="ASS32" s="309"/>
      <c r="AST32" s="477"/>
      <c r="ASU32" s="477"/>
      <c r="ASV32" s="309"/>
      <c r="ASW32" s="309"/>
      <c r="ASX32" s="477"/>
      <c r="ASY32" s="477"/>
      <c r="ASZ32" s="309"/>
      <c r="ATA32" s="309"/>
      <c r="ATB32" s="477"/>
      <c r="ATC32" s="477"/>
      <c r="ATD32" s="309"/>
      <c r="ATE32" s="309"/>
      <c r="ATF32" s="477"/>
      <c r="ATG32" s="477"/>
      <c r="ATH32" s="309"/>
      <c r="ATI32" s="309"/>
      <c r="ATJ32" s="477"/>
      <c r="ATK32" s="477"/>
      <c r="ATL32" s="309"/>
      <c r="ATM32" s="309"/>
      <c r="ATN32" s="477"/>
      <c r="ATO32" s="477"/>
      <c r="ATP32" s="309"/>
      <c r="ATQ32" s="309"/>
      <c r="ATR32" s="477"/>
      <c r="ATS32" s="477"/>
      <c r="ATT32" s="309"/>
      <c r="ATU32" s="309"/>
      <c r="ATV32" s="477"/>
      <c r="ATW32" s="477"/>
      <c r="ATX32" s="309"/>
      <c r="ATY32" s="309"/>
      <c r="ATZ32" s="477"/>
      <c r="AUA32" s="477"/>
      <c r="AUB32" s="309"/>
      <c r="AUC32" s="309"/>
      <c r="AUD32" s="477"/>
      <c r="AUE32" s="477"/>
      <c r="AUF32" s="309"/>
      <c r="AUG32" s="309"/>
      <c r="AUH32" s="477"/>
      <c r="AUI32" s="477"/>
      <c r="AUJ32" s="309"/>
      <c r="AUK32" s="309"/>
      <c r="AUL32" s="477"/>
      <c r="AUM32" s="477"/>
      <c r="AUN32" s="309"/>
      <c r="AUO32" s="309"/>
      <c r="AUP32" s="477"/>
      <c r="AUQ32" s="477"/>
      <c r="AUR32" s="309"/>
      <c r="AUS32" s="309"/>
      <c r="AUT32" s="477"/>
      <c r="AUU32" s="477"/>
      <c r="AUV32" s="309"/>
      <c r="AUW32" s="309"/>
      <c r="AUX32" s="477"/>
      <c r="AUY32" s="477"/>
      <c r="AUZ32" s="309"/>
      <c r="AVA32" s="309"/>
      <c r="AVB32" s="477"/>
      <c r="AVC32" s="477"/>
      <c r="AVD32" s="309"/>
      <c r="AVE32" s="309"/>
      <c r="AVF32" s="477"/>
      <c r="AVG32" s="477"/>
      <c r="AVH32" s="309"/>
      <c r="AVI32" s="309"/>
      <c r="AVJ32" s="477"/>
      <c r="AVK32" s="477"/>
      <c r="AVL32" s="309"/>
      <c r="AVM32" s="309"/>
      <c r="AVN32" s="477"/>
      <c r="AVO32" s="477"/>
      <c r="AVP32" s="309"/>
      <c r="AVQ32" s="309"/>
      <c r="AVR32" s="477"/>
      <c r="AVS32" s="477"/>
      <c r="AVT32" s="309"/>
      <c r="AVU32" s="309"/>
      <c r="AVV32" s="477"/>
      <c r="AVW32" s="477"/>
      <c r="AVX32" s="309"/>
      <c r="AVY32" s="309"/>
      <c r="AVZ32" s="477"/>
      <c r="AWA32" s="477"/>
      <c r="AWB32" s="309"/>
      <c r="AWC32" s="309"/>
      <c r="AWD32" s="477"/>
      <c r="AWE32" s="477"/>
      <c r="AWF32" s="309"/>
      <c r="AWG32" s="309"/>
      <c r="AWH32" s="477"/>
      <c r="AWI32" s="477"/>
      <c r="AWJ32" s="309"/>
      <c r="AWK32" s="309"/>
      <c r="AWL32" s="477"/>
      <c r="AWM32" s="477"/>
      <c r="AWN32" s="309"/>
      <c r="AWO32" s="309"/>
      <c r="AWP32" s="477"/>
      <c r="AWQ32" s="477"/>
      <c r="AWR32" s="309"/>
      <c r="AWS32" s="309"/>
      <c r="AWT32" s="477"/>
      <c r="AWU32" s="477"/>
      <c r="AWV32" s="309"/>
      <c r="AWW32" s="309"/>
      <c r="AWX32" s="477"/>
      <c r="AWY32" s="477"/>
      <c r="AWZ32" s="309"/>
      <c r="AXA32" s="309"/>
      <c r="AXB32" s="477"/>
      <c r="AXC32" s="477"/>
      <c r="AXD32" s="309"/>
      <c r="AXE32" s="309"/>
      <c r="AXF32" s="477"/>
      <c r="AXG32" s="477"/>
      <c r="AXH32" s="309"/>
      <c r="AXI32" s="309"/>
      <c r="AXJ32" s="477"/>
      <c r="AXK32" s="477"/>
      <c r="AXL32" s="309"/>
      <c r="AXM32" s="309"/>
      <c r="AXN32" s="477"/>
      <c r="AXO32" s="477"/>
      <c r="AXP32" s="309"/>
      <c r="AXQ32" s="309"/>
      <c r="AXR32" s="477"/>
      <c r="AXS32" s="477"/>
      <c r="AXT32" s="309"/>
      <c r="AXU32" s="309"/>
      <c r="AXV32" s="477"/>
      <c r="AXW32" s="477"/>
      <c r="AXX32" s="309"/>
      <c r="AXY32" s="309"/>
      <c r="AXZ32" s="477"/>
      <c r="AYA32" s="477"/>
      <c r="AYB32" s="309"/>
      <c r="AYC32" s="309"/>
      <c r="AYD32" s="477"/>
      <c r="AYE32" s="477"/>
      <c r="AYF32" s="309"/>
      <c r="AYG32" s="309"/>
      <c r="AYH32" s="477"/>
      <c r="AYI32" s="477"/>
      <c r="AYJ32" s="309"/>
      <c r="AYK32" s="309"/>
      <c r="AYL32" s="477"/>
      <c r="AYM32" s="477"/>
      <c r="AYN32" s="309"/>
      <c r="AYO32" s="309"/>
      <c r="AYP32" s="477"/>
      <c r="AYQ32" s="477"/>
      <c r="AYR32" s="309"/>
      <c r="AYS32" s="309"/>
      <c r="AYT32" s="477"/>
      <c r="AYU32" s="477"/>
      <c r="AYV32" s="309"/>
      <c r="AYW32" s="309"/>
      <c r="AYX32" s="477"/>
      <c r="AYY32" s="477"/>
      <c r="AYZ32" s="309"/>
      <c r="AZA32" s="309"/>
      <c r="AZB32" s="477"/>
      <c r="AZC32" s="477"/>
      <c r="AZD32" s="309"/>
      <c r="AZE32" s="309"/>
      <c r="AZF32" s="477"/>
      <c r="AZG32" s="477"/>
      <c r="AZH32" s="309"/>
      <c r="AZI32" s="309"/>
      <c r="AZJ32" s="477"/>
      <c r="AZK32" s="477"/>
      <c r="AZL32" s="309"/>
      <c r="AZM32" s="309"/>
      <c r="AZN32" s="477"/>
      <c r="AZO32" s="477"/>
      <c r="AZP32" s="309"/>
      <c r="AZQ32" s="309"/>
      <c r="AZR32" s="477"/>
      <c r="AZS32" s="477"/>
      <c r="AZT32" s="309"/>
      <c r="AZU32" s="309"/>
      <c r="AZV32" s="477"/>
      <c r="AZW32" s="477"/>
      <c r="AZX32" s="309"/>
      <c r="AZY32" s="309"/>
      <c r="AZZ32" s="477"/>
      <c r="BAA32" s="477"/>
      <c r="BAB32" s="309"/>
      <c r="BAC32" s="309"/>
      <c r="BAD32" s="477"/>
      <c r="BAE32" s="477"/>
      <c r="BAF32" s="309"/>
      <c r="BAG32" s="309"/>
      <c r="BAH32" s="477"/>
      <c r="BAI32" s="477"/>
      <c r="BAJ32" s="309"/>
      <c r="BAK32" s="309"/>
      <c r="BAL32" s="477"/>
      <c r="BAM32" s="477"/>
      <c r="BAN32" s="309"/>
      <c r="BAO32" s="309"/>
      <c r="BAP32" s="477"/>
      <c r="BAQ32" s="477"/>
      <c r="BAR32" s="309"/>
      <c r="BAS32" s="309"/>
      <c r="BAT32" s="477"/>
      <c r="BAU32" s="477"/>
      <c r="BAV32" s="309"/>
      <c r="BAW32" s="309"/>
      <c r="BAX32" s="477"/>
      <c r="BAY32" s="477"/>
      <c r="BAZ32" s="309"/>
      <c r="BBA32" s="309"/>
      <c r="BBB32" s="477"/>
      <c r="BBC32" s="477"/>
      <c r="BBD32" s="309"/>
      <c r="BBE32" s="309"/>
      <c r="BBF32" s="477"/>
      <c r="BBG32" s="477"/>
      <c r="BBH32" s="309"/>
      <c r="BBI32" s="309"/>
      <c r="BBJ32" s="477"/>
      <c r="BBK32" s="477"/>
      <c r="BBL32" s="309"/>
      <c r="BBM32" s="309"/>
      <c r="BBN32" s="477"/>
      <c r="BBO32" s="477"/>
      <c r="BBP32" s="309"/>
      <c r="BBQ32" s="309"/>
      <c r="BBR32" s="477"/>
      <c r="BBS32" s="477"/>
      <c r="BBT32" s="309"/>
      <c r="BBU32" s="309"/>
      <c r="BBV32" s="477"/>
      <c r="BBW32" s="477"/>
      <c r="BBX32" s="309"/>
      <c r="BBY32" s="309"/>
      <c r="BBZ32" s="477"/>
      <c r="BCA32" s="477"/>
      <c r="BCB32" s="309"/>
      <c r="BCC32" s="309"/>
      <c r="BCD32" s="477"/>
      <c r="BCE32" s="477"/>
      <c r="BCF32" s="309"/>
      <c r="BCG32" s="309"/>
      <c r="BCH32" s="477"/>
      <c r="BCI32" s="477"/>
      <c r="BCJ32" s="309"/>
      <c r="BCK32" s="309"/>
      <c r="BCL32" s="477"/>
      <c r="BCM32" s="477"/>
      <c r="BCN32" s="309"/>
      <c r="BCO32" s="309"/>
      <c r="BCP32" s="477"/>
      <c r="BCQ32" s="477"/>
      <c r="BCR32" s="309"/>
      <c r="BCS32" s="309"/>
      <c r="BCT32" s="477"/>
      <c r="BCU32" s="477"/>
      <c r="BCV32" s="309"/>
      <c r="BCW32" s="309"/>
      <c r="BCX32" s="477"/>
      <c r="BCY32" s="477"/>
      <c r="BCZ32" s="309"/>
      <c r="BDA32" s="309"/>
      <c r="BDB32" s="477"/>
      <c r="BDC32" s="477"/>
      <c r="BDD32" s="309"/>
      <c r="BDE32" s="309"/>
      <c r="BDF32" s="477"/>
      <c r="BDG32" s="477"/>
      <c r="BDH32" s="309"/>
      <c r="BDI32" s="309"/>
      <c r="BDJ32" s="477"/>
      <c r="BDK32" s="477"/>
      <c r="BDL32" s="309"/>
      <c r="BDM32" s="309"/>
      <c r="BDN32" s="477"/>
      <c r="BDO32" s="477"/>
      <c r="BDP32" s="309"/>
      <c r="BDQ32" s="309"/>
      <c r="BDR32" s="477"/>
      <c r="BDS32" s="477"/>
      <c r="BDT32" s="309"/>
      <c r="BDU32" s="309"/>
      <c r="BDV32" s="477"/>
      <c r="BDW32" s="477"/>
      <c r="BDX32" s="309"/>
      <c r="BDY32" s="309"/>
      <c r="BDZ32" s="477"/>
      <c r="BEA32" s="477"/>
      <c r="BEB32" s="309"/>
      <c r="BEC32" s="309"/>
      <c r="BED32" s="477"/>
      <c r="BEE32" s="477"/>
      <c r="BEF32" s="309"/>
      <c r="BEG32" s="309"/>
      <c r="BEH32" s="477"/>
      <c r="BEI32" s="477"/>
      <c r="BEJ32" s="309"/>
      <c r="BEK32" s="309"/>
      <c r="BEL32" s="477"/>
      <c r="BEM32" s="477"/>
      <c r="BEN32" s="309"/>
      <c r="BEO32" s="309"/>
      <c r="BEP32" s="477"/>
      <c r="BEQ32" s="477"/>
      <c r="BER32" s="309"/>
      <c r="BES32" s="309"/>
      <c r="BET32" s="477"/>
      <c r="BEU32" s="477"/>
      <c r="BEV32" s="309"/>
      <c r="BEW32" s="309"/>
      <c r="BEX32" s="477"/>
      <c r="BEY32" s="477"/>
      <c r="BEZ32" s="309"/>
      <c r="BFA32" s="309"/>
      <c r="BFB32" s="477"/>
      <c r="BFC32" s="477"/>
      <c r="BFD32" s="309"/>
      <c r="BFE32" s="309"/>
      <c r="BFF32" s="477"/>
      <c r="BFG32" s="477"/>
      <c r="BFH32" s="309"/>
      <c r="BFI32" s="309"/>
      <c r="BFJ32" s="477"/>
      <c r="BFK32" s="477"/>
      <c r="BFL32" s="309"/>
      <c r="BFM32" s="309"/>
      <c r="BFN32" s="477"/>
      <c r="BFO32" s="477"/>
      <c r="BFP32" s="309"/>
      <c r="BFQ32" s="309"/>
      <c r="BFR32" s="477"/>
      <c r="BFS32" s="477"/>
      <c r="BFT32" s="309"/>
      <c r="BFU32" s="309"/>
      <c r="BFV32" s="477"/>
      <c r="BFW32" s="477"/>
      <c r="BFX32" s="309"/>
      <c r="BFY32" s="309"/>
      <c r="BFZ32" s="477"/>
      <c r="BGA32" s="477"/>
      <c r="BGB32" s="309"/>
      <c r="BGC32" s="309"/>
      <c r="BGD32" s="477"/>
      <c r="BGE32" s="477"/>
      <c r="BGF32" s="309"/>
      <c r="BGG32" s="309"/>
      <c r="BGH32" s="477"/>
      <c r="BGI32" s="477"/>
      <c r="BGJ32" s="309"/>
      <c r="BGK32" s="309"/>
      <c r="BGL32" s="477"/>
      <c r="BGM32" s="477"/>
      <c r="BGN32" s="309"/>
      <c r="BGO32" s="309"/>
      <c r="BGP32" s="477"/>
      <c r="BGQ32" s="477"/>
      <c r="BGR32" s="309"/>
      <c r="BGS32" s="309"/>
      <c r="BGT32" s="477"/>
      <c r="BGU32" s="477"/>
      <c r="BGV32" s="309"/>
      <c r="BGW32" s="309"/>
      <c r="BGX32" s="477"/>
      <c r="BGY32" s="477"/>
      <c r="BGZ32" s="309"/>
      <c r="BHA32" s="309"/>
      <c r="BHB32" s="477"/>
      <c r="BHC32" s="477"/>
      <c r="BHD32" s="309"/>
      <c r="BHE32" s="309"/>
      <c r="BHF32" s="477"/>
      <c r="BHG32" s="477"/>
      <c r="BHH32" s="309"/>
      <c r="BHI32" s="309"/>
      <c r="BHJ32" s="477"/>
      <c r="BHK32" s="477"/>
      <c r="BHL32" s="309"/>
      <c r="BHM32" s="309"/>
      <c r="BHN32" s="477"/>
      <c r="BHO32" s="477"/>
      <c r="BHP32" s="309"/>
      <c r="BHQ32" s="309"/>
      <c r="BHR32" s="477"/>
      <c r="BHS32" s="477"/>
      <c r="BHT32" s="309"/>
      <c r="BHU32" s="309"/>
      <c r="BHV32" s="477"/>
      <c r="BHW32" s="477"/>
      <c r="BHX32" s="309"/>
      <c r="BHY32" s="309"/>
      <c r="BHZ32" s="477"/>
      <c r="BIA32" s="477"/>
      <c r="BIB32" s="309"/>
      <c r="BIC32" s="309"/>
      <c r="BID32" s="477"/>
      <c r="BIE32" s="477"/>
      <c r="BIF32" s="309"/>
      <c r="BIG32" s="309"/>
      <c r="BIH32" s="477"/>
      <c r="BII32" s="477"/>
      <c r="BIJ32" s="309"/>
      <c r="BIK32" s="309"/>
      <c r="BIL32" s="477"/>
      <c r="BIM32" s="477"/>
      <c r="BIN32" s="309"/>
      <c r="BIO32" s="309"/>
      <c r="BIP32" s="477"/>
      <c r="BIQ32" s="477"/>
      <c r="BIR32" s="309"/>
      <c r="BIS32" s="309"/>
      <c r="BIT32" s="477"/>
      <c r="BIU32" s="477"/>
      <c r="BIV32" s="309"/>
      <c r="BIW32" s="309"/>
      <c r="BIX32" s="477"/>
      <c r="BIY32" s="477"/>
      <c r="BIZ32" s="309"/>
      <c r="BJA32" s="309"/>
      <c r="BJB32" s="477"/>
      <c r="BJC32" s="477"/>
      <c r="BJD32" s="309"/>
      <c r="BJE32" s="309"/>
      <c r="BJF32" s="477"/>
      <c r="BJG32" s="477"/>
      <c r="BJH32" s="309"/>
      <c r="BJI32" s="309"/>
      <c r="BJJ32" s="477"/>
      <c r="BJK32" s="477"/>
      <c r="BJL32" s="309"/>
      <c r="BJM32" s="309"/>
      <c r="BJN32" s="477"/>
      <c r="BJO32" s="477"/>
      <c r="BJP32" s="309"/>
      <c r="BJQ32" s="309"/>
      <c r="BJR32" s="477"/>
      <c r="BJS32" s="477"/>
      <c r="BJT32" s="309"/>
      <c r="BJU32" s="309"/>
      <c r="BJV32" s="477"/>
      <c r="BJW32" s="477"/>
      <c r="BJX32" s="309"/>
      <c r="BJY32" s="309"/>
      <c r="BJZ32" s="477"/>
      <c r="BKA32" s="477"/>
      <c r="BKB32" s="309"/>
      <c r="BKC32" s="309"/>
      <c r="BKD32" s="477"/>
      <c r="BKE32" s="477"/>
      <c r="BKF32" s="309"/>
      <c r="BKG32" s="309"/>
      <c r="BKH32" s="477"/>
      <c r="BKI32" s="477"/>
      <c r="BKJ32" s="309"/>
      <c r="BKK32" s="309"/>
      <c r="BKL32" s="477"/>
      <c r="BKM32" s="477"/>
      <c r="BKN32" s="309"/>
      <c r="BKO32" s="309"/>
      <c r="BKP32" s="477"/>
      <c r="BKQ32" s="477"/>
      <c r="BKR32" s="309"/>
      <c r="BKS32" s="309"/>
      <c r="BKT32" s="477"/>
      <c r="BKU32" s="477"/>
      <c r="BKV32" s="309"/>
      <c r="BKW32" s="309"/>
      <c r="BKX32" s="477"/>
      <c r="BKY32" s="477"/>
      <c r="BKZ32" s="309"/>
      <c r="BLA32" s="309"/>
      <c r="BLB32" s="477"/>
      <c r="BLC32" s="477"/>
      <c r="BLD32" s="309"/>
      <c r="BLE32" s="309"/>
      <c r="BLF32" s="477"/>
      <c r="BLG32" s="477"/>
      <c r="BLH32" s="309"/>
      <c r="BLI32" s="309"/>
      <c r="BLJ32" s="477"/>
      <c r="BLK32" s="477"/>
      <c r="BLL32" s="309"/>
      <c r="BLM32" s="309"/>
      <c r="BLN32" s="477"/>
      <c r="BLO32" s="477"/>
      <c r="BLP32" s="309"/>
      <c r="BLQ32" s="309"/>
      <c r="BLR32" s="477"/>
      <c r="BLS32" s="477"/>
      <c r="BLT32" s="309"/>
      <c r="BLU32" s="309"/>
      <c r="BLV32" s="477"/>
      <c r="BLW32" s="477"/>
      <c r="BLX32" s="309"/>
      <c r="BLY32" s="309"/>
      <c r="BLZ32" s="477"/>
      <c r="BMA32" s="477"/>
      <c r="BMB32" s="309"/>
      <c r="BMC32" s="309"/>
      <c r="BMD32" s="477"/>
      <c r="BME32" s="477"/>
      <c r="BMF32" s="309"/>
      <c r="BMG32" s="309"/>
      <c r="BMH32" s="477"/>
      <c r="BMI32" s="477"/>
      <c r="BMJ32" s="309"/>
      <c r="BMK32" s="309"/>
      <c r="BML32" s="477"/>
      <c r="BMM32" s="477"/>
      <c r="BMN32" s="309"/>
      <c r="BMO32" s="309"/>
      <c r="BMP32" s="477"/>
      <c r="BMQ32" s="477"/>
      <c r="BMR32" s="309"/>
      <c r="BMS32" s="309"/>
      <c r="BMT32" s="477"/>
      <c r="BMU32" s="477"/>
      <c r="BMV32" s="309"/>
      <c r="BMW32" s="309"/>
      <c r="BMX32" s="477"/>
      <c r="BMY32" s="477"/>
      <c r="BMZ32" s="309"/>
      <c r="BNA32" s="309"/>
      <c r="BNB32" s="477"/>
      <c r="BNC32" s="477"/>
      <c r="BND32" s="309"/>
      <c r="BNE32" s="309"/>
      <c r="BNF32" s="477"/>
      <c r="BNG32" s="477"/>
      <c r="BNH32" s="309"/>
      <c r="BNI32" s="309"/>
      <c r="BNJ32" s="477"/>
      <c r="BNK32" s="477"/>
      <c r="BNL32" s="309"/>
      <c r="BNM32" s="309"/>
      <c r="BNN32" s="477"/>
      <c r="BNO32" s="477"/>
      <c r="BNP32" s="309"/>
      <c r="BNQ32" s="309"/>
      <c r="BNR32" s="477"/>
      <c r="BNS32" s="477"/>
      <c r="BNT32" s="309"/>
      <c r="BNU32" s="309"/>
      <c r="BNV32" s="477"/>
      <c r="BNW32" s="477"/>
      <c r="BNX32" s="309"/>
      <c r="BNY32" s="309"/>
      <c r="BNZ32" s="477"/>
      <c r="BOA32" s="477"/>
      <c r="BOB32" s="309"/>
      <c r="BOC32" s="309"/>
      <c r="BOD32" s="477"/>
      <c r="BOE32" s="477"/>
      <c r="BOF32" s="309"/>
      <c r="BOG32" s="309"/>
      <c r="BOH32" s="477"/>
      <c r="BOI32" s="477"/>
      <c r="BOJ32" s="309"/>
      <c r="BOK32" s="309"/>
      <c r="BOL32" s="477"/>
      <c r="BOM32" s="477"/>
      <c r="BON32" s="309"/>
      <c r="BOO32" s="309"/>
      <c r="BOP32" s="477"/>
      <c r="BOQ32" s="477"/>
      <c r="BOR32" s="309"/>
      <c r="BOS32" s="309"/>
      <c r="BOT32" s="477"/>
      <c r="BOU32" s="477"/>
      <c r="BOV32" s="309"/>
      <c r="BOW32" s="309"/>
      <c r="BOX32" s="477"/>
      <c r="BOY32" s="477"/>
      <c r="BOZ32" s="309"/>
      <c r="BPA32" s="309"/>
      <c r="BPB32" s="477"/>
      <c r="BPC32" s="477"/>
      <c r="BPD32" s="309"/>
      <c r="BPE32" s="309"/>
      <c r="BPF32" s="477"/>
      <c r="BPG32" s="477"/>
      <c r="BPH32" s="309"/>
      <c r="BPI32" s="309"/>
      <c r="BPJ32" s="477"/>
      <c r="BPK32" s="477"/>
      <c r="BPL32" s="309"/>
      <c r="BPM32" s="309"/>
      <c r="BPN32" s="477"/>
      <c r="BPO32" s="477"/>
      <c r="BPP32" s="309"/>
      <c r="BPQ32" s="309"/>
      <c r="BPR32" s="477"/>
      <c r="BPS32" s="477"/>
      <c r="BPT32" s="309"/>
      <c r="BPU32" s="309"/>
      <c r="BPV32" s="477"/>
      <c r="BPW32" s="477"/>
      <c r="BPX32" s="309"/>
      <c r="BPY32" s="309"/>
      <c r="BPZ32" s="477"/>
      <c r="BQA32" s="477"/>
      <c r="BQB32" s="309"/>
      <c r="BQC32" s="309"/>
      <c r="BQD32" s="477"/>
      <c r="BQE32" s="477"/>
      <c r="BQF32" s="309"/>
      <c r="BQG32" s="309"/>
      <c r="BQH32" s="477"/>
      <c r="BQI32" s="477"/>
      <c r="BQJ32" s="309"/>
      <c r="BQK32" s="309"/>
      <c r="BQL32" s="477"/>
      <c r="BQM32" s="477"/>
      <c r="BQN32" s="309"/>
      <c r="BQO32" s="309"/>
      <c r="BQP32" s="477"/>
      <c r="BQQ32" s="477"/>
      <c r="BQR32" s="309"/>
      <c r="BQS32" s="309"/>
      <c r="BQT32" s="477"/>
      <c r="BQU32" s="477"/>
      <c r="BQV32" s="309"/>
      <c r="BQW32" s="309"/>
      <c r="BQX32" s="477"/>
      <c r="BQY32" s="477"/>
      <c r="BQZ32" s="309"/>
      <c r="BRA32" s="309"/>
      <c r="BRB32" s="477"/>
      <c r="BRC32" s="477"/>
      <c r="BRD32" s="309"/>
      <c r="BRE32" s="309"/>
      <c r="BRF32" s="477"/>
      <c r="BRG32" s="477"/>
      <c r="BRH32" s="309"/>
      <c r="BRI32" s="309"/>
      <c r="BRJ32" s="477"/>
      <c r="BRK32" s="477"/>
      <c r="BRL32" s="309"/>
      <c r="BRM32" s="309"/>
      <c r="BRN32" s="477"/>
      <c r="BRO32" s="477"/>
      <c r="BRP32" s="309"/>
      <c r="BRQ32" s="309"/>
      <c r="BRR32" s="477"/>
      <c r="BRS32" s="477"/>
      <c r="BRT32" s="309"/>
      <c r="BRU32" s="309"/>
      <c r="BRV32" s="477"/>
      <c r="BRW32" s="477"/>
      <c r="BRX32" s="309"/>
      <c r="BRY32" s="309"/>
      <c r="BRZ32" s="477"/>
      <c r="BSA32" s="477"/>
      <c r="BSB32" s="309"/>
      <c r="BSC32" s="309"/>
      <c r="BSD32" s="477"/>
      <c r="BSE32" s="477"/>
      <c r="BSF32" s="309"/>
      <c r="BSG32" s="309"/>
      <c r="BSH32" s="477"/>
      <c r="BSI32" s="477"/>
      <c r="BSJ32" s="309"/>
      <c r="BSK32" s="309"/>
      <c r="BSL32" s="477"/>
      <c r="BSM32" s="477"/>
      <c r="BSN32" s="309"/>
      <c r="BSO32" s="309"/>
      <c r="BSP32" s="477"/>
      <c r="BSQ32" s="477"/>
      <c r="BSR32" s="309"/>
      <c r="BSS32" s="309"/>
      <c r="BST32" s="477"/>
      <c r="BSU32" s="477"/>
      <c r="BSV32" s="309"/>
      <c r="BSW32" s="309"/>
      <c r="BSX32" s="477"/>
      <c r="BSY32" s="477"/>
      <c r="BSZ32" s="309"/>
      <c r="BTA32" s="309"/>
      <c r="BTB32" s="477"/>
      <c r="BTC32" s="477"/>
      <c r="BTD32" s="309"/>
      <c r="BTE32" s="309"/>
      <c r="BTF32" s="477"/>
      <c r="BTG32" s="477"/>
      <c r="BTH32" s="309"/>
      <c r="BTI32" s="309"/>
      <c r="BTJ32" s="477"/>
      <c r="BTK32" s="477"/>
      <c r="BTL32" s="309"/>
      <c r="BTM32" s="309"/>
      <c r="BTN32" s="477"/>
      <c r="BTO32" s="477"/>
      <c r="BTP32" s="309"/>
      <c r="BTQ32" s="309"/>
      <c r="BTR32" s="477"/>
      <c r="BTS32" s="477"/>
      <c r="BTT32" s="309"/>
      <c r="BTU32" s="309"/>
      <c r="BTV32" s="477"/>
      <c r="BTW32" s="477"/>
      <c r="BTX32" s="309"/>
      <c r="BTY32" s="309"/>
      <c r="BTZ32" s="477"/>
      <c r="BUA32" s="477"/>
      <c r="BUB32" s="309"/>
      <c r="BUC32" s="309"/>
      <c r="BUD32" s="477"/>
      <c r="BUE32" s="477"/>
      <c r="BUF32" s="309"/>
      <c r="BUG32" s="309"/>
      <c r="BUH32" s="477"/>
      <c r="BUI32" s="477"/>
      <c r="BUJ32" s="309"/>
      <c r="BUK32" s="309"/>
      <c r="BUL32" s="477"/>
      <c r="BUM32" s="477"/>
      <c r="BUN32" s="309"/>
      <c r="BUO32" s="309"/>
      <c r="BUP32" s="477"/>
      <c r="BUQ32" s="477"/>
      <c r="BUR32" s="309"/>
      <c r="BUS32" s="309"/>
      <c r="BUT32" s="477"/>
      <c r="BUU32" s="477"/>
      <c r="BUV32" s="309"/>
      <c r="BUW32" s="309"/>
      <c r="BUX32" s="477"/>
      <c r="BUY32" s="477"/>
      <c r="BUZ32" s="309"/>
      <c r="BVA32" s="309"/>
      <c r="BVB32" s="477"/>
      <c r="BVC32" s="477"/>
      <c r="BVD32" s="309"/>
      <c r="BVE32" s="309"/>
      <c r="BVF32" s="477"/>
      <c r="BVG32" s="477"/>
      <c r="BVH32" s="309"/>
      <c r="BVI32" s="309"/>
      <c r="BVJ32" s="477"/>
      <c r="BVK32" s="477"/>
      <c r="BVL32" s="309"/>
      <c r="BVM32" s="309"/>
      <c r="BVN32" s="477"/>
      <c r="BVO32" s="477"/>
      <c r="BVP32" s="309"/>
      <c r="BVQ32" s="309"/>
      <c r="BVR32" s="477"/>
      <c r="BVS32" s="477"/>
      <c r="BVT32" s="309"/>
      <c r="BVU32" s="309"/>
      <c r="BVV32" s="477"/>
      <c r="BVW32" s="477"/>
      <c r="BVX32" s="309"/>
      <c r="BVY32" s="309"/>
      <c r="BVZ32" s="477"/>
      <c r="BWA32" s="477"/>
      <c r="BWB32" s="309"/>
      <c r="BWC32" s="309"/>
      <c r="BWD32" s="477"/>
      <c r="BWE32" s="477"/>
      <c r="BWF32" s="309"/>
      <c r="BWG32" s="309"/>
      <c r="BWH32" s="477"/>
      <c r="BWI32" s="477"/>
      <c r="BWJ32" s="309"/>
      <c r="BWK32" s="309"/>
      <c r="BWL32" s="477"/>
      <c r="BWM32" s="477"/>
      <c r="BWN32" s="309"/>
      <c r="BWO32" s="309"/>
      <c r="BWP32" s="477"/>
      <c r="BWQ32" s="477"/>
      <c r="BWR32" s="309"/>
      <c r="BWS32" s="309"/>
      <c r="BWT32" s="477"/>
      <c r="BWU32" s="477"/>
      <c r="BWV32" s="309"/>
      <c r="BWW32" s="309"/>
      <c r="BWX32" s="477"/>
      <c r="BWY32" s="477"/>
      <c r="BWZ32" s="309"/>
      <c r="BXA32" s="309"/>
      <c r="BXB32" s="477"/>
      <c r="BXC32" s="477"/>
      <c r="BXD32" s="309"/>
      <c r="BXE32" s="309"/>
      <c r="BXF32" s="477"/>
      <c r="BXG32" s="477"/>
      <c r="BXH32" s="309"/>
      <c r="BXI32" s="309"/>
      <c r="BXJ32" s="477"/>
      <c r="BXK32" s="477"/>
      <c r="BXL32" s="309"/>
      <c r="BXM32" s="309"/>
      <c r="BXN32" s="477"/>
      <c r="BXO32" s="477"/>
      <c r="BXP32" s="309"/>
      <c r="BXQ32" s="309"/>
      <c r="BXR32" s="477"/>
      <c r="BXS32" s="477"/>
      <c r="BXT32" s="309"/>
      <c r="BXU32" s="309"/>
      <c r="BXV32" s="477"/>
      <c r="BXW32" s="477"/>
      <c r="BXX32" s="309"/>
      <c r="BXY32" s="309"/>
      <c r="BXZ32" s="477"/>
      <c r="BYA32" s="477"/>
      <c r="BYB32" s="309"/>
      <c r="BYC32" s="309"/>
      <c r="BYD32" s="477"/>
      <c r="BYE32" s="477"/>
      <c r="BYF32" s="309"/>
      <c r="BYG32" s="309"/>
      <c r="BYH32" s="477"/>
      <c r="BYI32" s="477"/>
      <c r="BYJ32" s="309"/>
      <c r="BYK32" s="309"/>
      <c r="BYL32" s="477"/>
      <c r="BYM32" s="477"/>
      <c r="BYN32" s="309"/>
      <c r="BYO32" s="309"/>
      <c r="BYP32" s="477"/>
      <c r="BYQ32" s="477"/>
      <c r="BYR32" s="309"/>
      <c r="BYS32" s="309"/>
      <c r="BYT32" s="477"/>
      <c r="BYU32" s="477"/>
      <c r="BYV32" s="309"/>
      <c r="BYW32" s="309"/>
      <c r="BYX32" s="477"/>
      <c r="BYY32" s="477"/>
      <c r="BYZ32" s="309"/>
      <c r="BZA32" s="309"/>
      <c r="BZB32" s="477"/>
      <c r="BZC32" s="477"/>
      <c r="BZD32" s="309"/>
      <c r="BZE32" s="309"/>
      <c r="BZF32" s="477"/>
      <c r="BZG32" s="477"/>
      <c r="BZH32" s="309"/>
      <c r="BZI32" s="309"/>
      <c r="BZJ32" s="477"/>
      <c r="BZK32" s="477"/>
      <c r="BZL32" s="309"/>
      <c r="BZM32" s="309"/>
      <c r="BZN32" s="477"/>
      <c r="BZO32" s="477"/>
      <c r="BZP32" s="309"/>
      <c r="BZQ32" s="309"/>
      <c r="BZR32" s="477"/>
      <c r="BZS32" s="477"/>
      <c r="BZT32" s="309"/>
      <c r="BZU32" s="309"/>
      <c r="BZV32" s="477"/>
      <c r="BZW32" s="477"/>
      <c r="BZX32" s="309"/>
      <c r="BZY32" s="309"/>
      <c r="BZZ32" s="477"/>
      <c r="CAA32" s="477"/>
      <c r="CAB32" s="309"/>
      <c r="CAC32" s="309"/>
      <c r="CAD32" s="477"/>
      <c r="CAE32" s="477"/>
      <c r="CAF32" s="309"/>
      <c r="CAG32" s="309"/>
      <c r="CAH32" s="477"/>
      <c r="CAI32" s="477"/>
      <c r="CAJ32" s="309"/>
      <c r="CAK32" s="309"/>
      <c r="CAL32" s="477"/>
      <c r="CAM32" s="477"/>
      <c r="CAN32" s="309"/>
      <c r="CAO32" s="309"/>
      <c r="CAP32" s="477"/>
      <c r="CAQ32" s="477"/>
      <c r="CAR32" s="309"/>
      <c r="CAS32" s="309"/>
      <c r="CAT32" s="477"/>
      <c r="CAU32" s="477"/>
      <c r="CAV32" s="309"/>
      <c r="CAW32" s="309"/>
      <c r="CAX32" s="477"/>
      <c r="CAY32" s="477"/>
      <c r="CAZ32" s="309"/>
      <c r="CBA32" s="309"/>
      <c r="CBB32" s="477"/>
      <c r="CBC32" s="477"/>
      <c r="CBD32" s="309"/>
      <c r="CBE32" s="309"/>
      <c r="CBF32" s="477"/>
      <c r="CBG32" s="477"/>
      <c r="CBH32" s="309"/>
      <c r="CBI32" s="309"/>
      <c r="CBJ32" s="477"/>
      <c r="CBK32" s="477"/>
      <c r="CBL32" s="309"/>
      <c r="CBM32" s="309"/>
      <c r="CBN32" s="477"/>
      <c r="CBO32" s="477"/>
      <c r="CBP32" s="309"/>
      <c r="CBQ32" s="309"/>
      <c r="CBR32" s="477"/>
      <c r="CBS32" s="477"/>
      <c r="CBT32" s="309"/>
      <c r="CBU32" s="309"/>
      <c r="CBV32" s="477"/>
      <c r="CBW32" s="477"/>
      <c r="CBX32" s="309"/>
      <c r="CBY32" s="309"/>
      <c r="CBZ32" s="477"/>
      <c r="CCA32" s="477"/>
      <c r="CCB32" s="309"/>
      <c r="CCC32" s="309"/>
      <c r="CCD32" s="477"/>
      <c r="CCE32" s="477"/>
      <c r="CCF32" s="309"/>
      <c r="CCG32" s="309"/>
      <c r="CCH32" s="477"/>
      <c r="CCI32" s="477"/>
      <c r="CCJ32" s="309"/>
      <c r="CCK32" s="309"/>
      <c r="CCL32" s="477"/>
      <c r="CCM32" s="477"/>
      <c r="CCN32" s="309"/>
      <c r="CCO32" s="309"/>
      <c r="CCP32" s="477"/>
      <c r="CCQ32" s="477"/>
      <c r="CCR32" s="309"/>
      <c r="CCS32" s="309"/>
      <c r="CCT32" s="477"/>
      <c r="CCU32" s="477"/>
      <c r="CCV32" s="309"/>
      <c r="CCW32" s="309"/>
      <c r="CCX32" s="477"/>
      <c r="CCY32" s="477"/>
      <c r="CCZ32" s="309"/>
      <c r="CDA32" s="309"/>
      <c r="CDB32" s="477"/>
      <c r="CDC32" s="477"/>
      <c r="CDD32" s="309"/>
      <c r="CDE32" s="309"/>
      <c r="CDF32" s="477"/>
      <c r="CDG32" s="477"/>
      <c r="CDH32" s="309"/>
      <c r="CDI32" s="309"/>
      <c r="CDJ32" s="477"/>
      <c r="CDK32" s="477"/>
      <c r="CDL32" s="309"/>
      <c r="CDM32" s="309"/>
      <c r="CDN32" s="477"/>
      <c r="CDO32" s="477"/>
      <c r="CDP32" s="309"/>
      <c r="CDQ32" s="309"/>
      <c r="CDR32" s="477"/>
      <c r="CDS32" s="477"/>
      <c r="CDT32" s="309"/>
      <c r="CDU32" s="309"/>
      <c r="CDV32" s="477"/>
      <c r="CDW32" s="477"/>
      <c r="CDX32" s="309"/>
      <c r="CDY32" s="309"/>
      <c r="CDZ32" s="477"/>
      <c r="CEA32" s="477"/>
      <c r="CEB32" s="309"/>
      <c r="CEC32" s="309"/>
      <c r="CED32" s="477"/>
      <c r="CEE32" s="477"/>
      <c r="CEF32" s="309"/>
      <c r="CEG32" s="309"/>
      <c r="CEH32" s="477"/>
      <c r="CEI32" s="477"/>
      <c r="CEJ32" s="309"/>
      <c r="CEK32" s="309"/>
      <c r="CEL32" s="477"/>
      <c r="CEM32" s="477"/>
      <c r="CEN32" s="309"/>
      <c r="CEO32" s="309"/>
      <c r="CEP32" s="477"/>
      <c r="CEQ32" s="477"/>
      <c r="CER32" s="309"/>
      <c r="CES32" s="309"/>
      <c r="CET32" s="477"/>
      <c r="CEU32" s="477"/>
      <c r="CEV32" s="309"/>
      <c r="CEW32" s="309"/>
      <c r="CEX32" s="477"/>
      <c r="CEY32" s="477"/>
      <c r="CEZ32" s="309"/>
      <c r="CFA32" s="309"/>
      <c r="CFB32" s="477"/>
      <c r="CFC32" s="477"/>
      <c r="CFD32" s="309"/>
      <c r="CFE32" s="309"/>
      <c r="CFF32" s="477"/>
      <c r="CFG32" s="477"/>
      <c r="CFH32" s="309"/>
      <c r="CFI32" s="309"/>
      <c r="CFJ32" s="477"/>
      <c r="CFK32" s="477"/>
      <c r="CFL32" s="309"/>
      <c r="CFM32" s="309"/>
      <c r="CFN32" s="477"/>
      <c r="CFO32" s="477"/>
      <c r="CFP32" s="309"/>
      <c r="CFQ32" s="309"/>
      <c r="CFR32" s="477"/>
      <c r="CFS32" s="477"/>
      <c r="CFT32" s="309"/>
      <c r="CFU32" s="309"/>
      <c r="CFV32" s="477"/>
      <c r="CFW32" s="477"/>
      <c r="CFX32" s="309"/>
      <c r="CFY32" s="309"/>
      <c r="CFZ32" s="477"/>
      <c r="CGA32" s="477"/>
      <c r="CGB32" s="309"/>
      <c r="CGC32" s="309"/>
      <c r="CGD32" s="477"/>
      <c r="CGE32" s="477"/>
      <c r="CGF32" s="309"/>
      <c r="CGG32" s="309"/>
      <c r="CGH32" s="477"/>
      <c r="CGI32" s="477"/>
      <c r="CGJ32" s="309"/>
      <c r="CGK32" s="309"/>
      <c r="CGL32" s="477"/>
      <c r="CGM32" s="477"/>
      <c r="CGN32" s="309"/>
      <c r="CGO32" s="309"/>
      <c r="CGP32" s="477"/>
      <c r="CGQ32" s="477"/>
      <c r="CGR32" s="309"/>
      <c r="CGS32" s="309"/>
      <c r="CGT32" s="477"/>
      <c r="CGU32" s="477"/>
      <c r="CGV32" s="309"/>
      <c r="CGW32" s="309"/>
      <c r="CGX32" s="477"/>
      <c r="CGY32" s="477"/>
      <c r="CGZ32" s="309"/>
      <c r="CHA32" s="309"/>
      <c r="CHB32" s="477"/>
      <c r="CHC32" s="477"/>
      <c r="CHD32" s="309"/>
      <c r="CHE32" s="309"/>
      <c r="CHF32" s="477"/>
      <c r="CHG32" s="477"/>
      <c r="CHH32" s="309"/>
      <c r="CHI32" s="309"/>
      <c r="CHJ32" s="477"/>
      <c r="CHK32" s="477"/>
      <c r="CHL32" s="309"/>
      <c r="CHM32" s="309"/>
      <c r="CHN32" s="477"/>
      <c r="CHO32" s="477"/>
      <c r="CHP32" s="309"/>
      <c r="CHQ32" s="309"/>
      <c r="CHR32" s="477"/>
      <c r="CHS32" s="477"/>
      <c r="CHT32" s="309"/>
      <c r="CHU32" s="309"/>
      <c r="CHV32" s="477"/>
      <c r="CHW32" s="477"/>
      <c r="CHX32" s="309"/>
      <c r="CHY32" s="309"/>
      <c r="CHZ32" s="477"/>
      <c r="CIA32" s="477"/>
      <c r="CIB32" s="309"/>
      <c r="CIC32" s="309"/>
      <c r="CID32" s="477"/>
      <c r="CIE32" s="477"/>
      <c r="CIF32" s="309"/>
      <c r="CIG32" s="309"/>
      <c r="CIH32" s="477"/>
      <c r="CII32" s="477"/>
      <c r="CIJ32" s="309"/>
      <c r="CIK32" s="309"/>
      <c r="CIL32" s="477"/>
      <c r="CIM32" s="477"/>
      <c r="CIN32" s="309"/>
      <c r="CIO32" s="309"/>
      <c r="CIP32" s="477"/>
      <c r="CIQ32" s="477"/>
      <c r="CIR32" s="309"/>
      <c r="CIS32" s="309"/>
      <c r="CIT32" s="477"/>
      <c r="CIU32" s="477"/>
      <c r="CIV32" s="309"/>
      <c r="CIW32" s="309"/>
      <c r="CIX32" s="477"/>
      <c r="CIY32" s="477"/>
      <c r="CIZ32" s="309"/>
      <c r="CJA32" s="309"/>
      <c r="CJB32" s="477"/>
      <c r="CJC32" s="477"/>
      <c r="CJD32" s="309"/>
      <c r="CJE32" s="309"/>
      <c r="CJF32" s="477"/>
      <c r="CJG32" s="477"/>
      <c r="CJH32" s="309"/>
      <c r="CJI32" s="309"/>
      <c r="CJJ32" s="477"/>
      <c r="CJK32" s="477"/>
      <c r="CJL32" s="309"/>
      <c r="CJM32" s="309"/>
      <c r="CJN32" s="477"/>
      <c r="CJO32" s="477"/>
      <c r="CJP32" s="309"/>
      <c r="CJQ32" s="309"/>
      <c r="CJR32" s="477"/>
      <c r="CJS32" s="477"/>
      <c r="CJT32" s="309"/>
      <c r="CJU32" s="309"/>
      <c r="CJV32" s="477"/>
      <c r="CJW32" s="477"/>
      <c r="CJX32" s="309"/>
      <c r="CJY32" s="309"/>
      <c r="CJZ32" s="477"/>
      <c r="CKA32" s="477"/>
      <c r="CKB32" s="309"/>
      <c r="CKC32" s="309"/>
      <c r="CKD32" s="477"/>
      <c r="CKE32" s="477"/>
      <c r="CKF32" s="309"/>
      <c r="CKG32" s="309"/>
      <c r="CKH32" s="477"/>
      <c r="CKI32" s="477"/>
      <c r="CKJ32" s="309"/>
      <c r="CKK32" s="309"/>
      <c r="CKL32" s="477"/>
      <c r="CKM32" s="477"/>
      <c r="CKN32" s="309"/>
      <c r="CKO32" s="309"/>
      <c r="CKP32" s="477"/>
      <c r="CKQ32" s="477"/>
      <c r="CKR32" s="309"/>
      <c r="CKS32" s="309"/>
      <c r="CKT32" s="477"/>
      <c r="CKU32" s="477"/>
      <c r="CKV32" s="309"/>
      <c r="CKW32" s="309"/>
      <c r="CKX32" s="477"/>
      <c r="CKY32" s="477"/>
      <c r="CKZ32" s="309"/>
      <c r="CLA32" s="309"/>
      <c r="CLB32" s="477"/>
      <c r="CLC32" s="477"/>
      <c r="CLD32" s="309"/>
      <c r="CLE32" s="309"/>
      <c r="CLF32" s="477"/>
      <c r="CLG32" s="477"/>
      <c r="CLH32" s="309"/>
      <c r="CLI32" s="309"/>
      <c r="CLJ32" s="477"/>
      <c r="CLK32" s="477"/>
      <c r="CLL32" s="309"/>
      <c r="CLM32" s="309"/>
      <c r="CLN32" s="477"/>
      <c r="CLO32" s="477"/>
      <c r="CLP32" s="309"/>
      <c r="CLQ32" s="309"/>
      <c r="CLR32" s="477"/>
      <c r="CLS32" s="477"/>
      <c r="CLT32" s="309"/>
      <c r="CLU32" s="309"/>
      <c r="CLV32" s="477"/>
      <c r="CLW32" s="477"/>
      <c r="CLX32" s="309"/>
      <c r="CLY32" s="309"/>
      <c r="CLZ32" s="477"/>
      <c r="CMA32" s="477"/>
      <c r="CMB32" s="309"/>
      <c r="CMC32" s="309"/>
      <c r="CMD32" s="477"/>
      <c r="CME32" s="477"/>
      <c r="CMF32" s="309"/>
      <c r="CMG32" s="309"/>
      <c r="CMH32" s="477"/>
      <c r="CMI32" s="477"/>
      <c r="CMJ32" s="309"/>
      <c r="CMK32" s="309"/>
      <c r="CML32" s="477"/>
      <c r="CMM32" s="477"/>
      <c r="CMN32" s="309"/>
      <c r="CMO32" s="309"/>
      <c r="CMP32" s="477"/>
      <c r="CMQ32" s="477"/>
      <c r="CMR32" s="309"/>
      <c r="CMS32" s="309"/>
      <c r="CMT32" s="477"/>
      <c r="CMU32" s="477"/>
      <c r="CMV32" s="309"/>
      <c r="CMW32" s="309"/>
      <c r="CMX32" s="477"/>
      <c r="CMY32" s="477"/>
      <c r="CMZ32" s="309"/>
      <c r="CNA32" s="309"/>
      <c r="CNB32" s="477"/>
      <c r="CNC32" s="477"/>
      <c r="CND32" s="309"/>
      <c r="CNE32" s="309"/>
      <c r="CNF32" s="477"/>
      <c r="CNG32" s="477"/>
      <c r="CNH32" s="309"/>
      <c r="CNI32" s="309"/>
      <c r="CNJ32" s="477"/>
      <c r="CNK32" s="477"/>
      <c r="CNL32" s="309"/>
      <c r="CNM32" s="309"/>
      <c r="CNN32" s="477"/>
      <c r="CNO32" s="477"/>
      <c r="CNP32" s="309"/>
      <c r="CNQ32" s="309"/>
      <c r="CNR32" s="477"/>
      <c r="CNS32" s="477"/>
      <c r="CNT32" s="309"/>
      <c r="CNU32" s="309"/>
      <c r="CNV32" s="477"/>
      <c r="CNW32" s="477"/>
      <c r="CNX32" s="309"/>
      <c r="CNY32" s="309"/>
      <c r="CNZ32" s="477"/>
      <c r="COA32" s="477"/>
      <c r="COB32" s="309"/>
      <c r="COC32" s="309"/>
      <c r="COD32" s="477"/>
      <c r="COE32" s="477"/>
      <c r="COF32" s="309"/>
      <c r="COG32" s="309"/>
      <c r="COH32" s="477"/>
      <c r="COI32" s="477"/>
      <c r="COJ32" s="309"/>
      <c r="COK32" s="309"/>
      <c r="COL32" s="477"/>
      <c r="COM32" s="477"/>
      <c r="CON32" s="309"/>
      <c r="COO32" s="309"/>
      <c r="COP32" s="477"/>
      <c r="COQ32" s="477"/>
      <c r="COR32" s="309"/>
      <c r="COS32" s="309"/>
      <c r="COT32" s="477"/>
      <c r="COU32" s="477"/>
      <c r="COV32" s="309"/>
      <c r="COW32" s="309"/>
      <c r="COX32" s="477"/>
      <c r="COY32" s="477"/>
      <c r="COZ32" s="309"/>
      <c r="CPA32" s="309"/>
      <c r="CPB32" s="477"/>
      <c r="CPC32" s="477"/>
      <c r="CPD32" s="309"/>
      <c r="CPE32" s="309"/>
      <c r="CPF32" s="477"/>
      <c r="CPG32" s="477"/>
      <c r="CPH32" s="309"/>
      <c r="CPI32" s="309"/>
      <c r="CPJ32" s="477"/>
      <c r="CPK32" s="477"/>
      <c r="CPL32" s="309"/>
      <c r="CPM32" s="309"/>
      <c r="CPN32" s="477"/>
      <c r="CPO32" s="477"/>
      <c r="CPP32" s="309"/>
      <c r="CPQ32" s="309"/>
      <c r="CPR32" s="477"/>
      <c r="CPS32" s="477"/>
      <c r="CPT32" s="309"/>
      <c r="CPU32" s="309"/>
      <c r="CPV32" s="477"/>
      <c r="CPW32" s="477"/>
      <c r="CPX32" s="309"/>
      <c r="CPY32" s="309"/>
      <c r="CPZ32" s="477"/>
      <c r="CQA32" s="477"/>
      <c r="CQB32" s="309"/>
      <c r="CQC32" s="309"/>
      <c r="CQD32" s="477"/>
      <c r="CQE32" s="477"/>
      <c r="CQF32" s="309"/>
      <c r="CQG32" s="309"/>
      <c r="CQH32" s="477"/>
      <c r="CQI32" s="477"/>
      <c r="CQJ32" s="309"/>
      <c r="CQK32" s="309"/>
      <c r="CQL32" s="477"/>
      <c r="CQM32" s="477"/>
      <c r="CQN32" s="309"/>
      <c r="CQO32" s="309"/>
      <c r="CQP32" s="477"/>
      <c r="CQQ32" s="477"/>
      <c r="CQR32" s="309"/>
      <c r="CQS32" s="309"/>
      <c r="CQT32" s="477"/>
      <c r="CQU32" s="477"/>
      <c r="CQV32" s="309"/>
      <c r="CQW32" s="309"/>
      <c r="CQX32" s="477"/>
      <c r="CQY32" s="477"/>
      <c r="CQZ32" s="309"/>
      <c r="CRA32" s="309"/>
      <c r="CRB32" s="477"/>
      <c r="CRC32" s="477"/>
      <c r="CRD32" s="309"/>
      <c r="CRE32" s="309"/>
      <c r="CRF32" s="477"/>
      <c r="CRG32" s="477"/>
      <c r="CRH32" s="309"/>
      <c r="CRI32" s="309"/>
      <c r="CRJ32" s="477"/>
      <c r="CRK32" s="477"/>
      <c r="CRL32" s="309"/>
      <c r="CRM32" s="309"/>
      <c r="CRN32" s="477"/>
      <c r="CRO32" s="477"/>
      <c r="CRP32" s="309"/>
      <c r="CRQ32" s="309"/>
      <c r="CRR32" s="477"/>
      <c r="CRS32" s="477"/>
      <c r="CRT32" s="309"/>
      <c r="CRU32" s="309"/>
      <c r="CRV32" s="477"/>
      <c r="CRW32" s="477"/>
      <c r="CRX32" s="309"/>
      <c r="CRY32" s="309"/>
      <c r="CRZ32" s="477"/>
      <c r="CSA32" s="477"/>
      <c r="CSB32" s="309"/>
      <c r="CSC32" s="309"/>
      <c r="CSD32" s="477"/>
      <c r="CSE32" s="477"/>
      <c r="CSF32" s="309"/>
      <c r="CSG32" s="309"/>
      <c r="CSH32" s="477"/>
      <c r="CSI32" s="477"/>
      <c r="CSJ32" s="309"/>
      <c r="CSK32" s="309"/>
      <c r="CSL32" s="477"/>
      <c r="CSM32" s="477"/>
      <c r="CSN32" s="309"/>
      <c r="CSO32" s="309"/>
      <c r="CSP32" s="477"/>
      <c r="CSQ32" s="477"/>
      <c r="CSR32" s="309"/>
      <c r="CSS32" s="309"/>
      <c r="CST32" s="477"/>
      <c r="CSU32" s="477"/>
      <c r="CSV32" s="309"/>
      <c r="CSW32" s="309"/>
      <c r="CSX32" s="477"/>
      <c r="CSY32" s="477"/>
      <c r="CSZ32" s="309"/>
      <c r="CTA32" s="309"/>
      <c r="CTB32" s="477"/>
      <c r="CTC32" s="477"/>
      <c r="CTD32" s="309"/>
      <c r="CTE32" s="309"/>
      <c r="CTF32" s="477"/>
      <c r="CTG32" s="477"/>
      <c r="CTH32" s="309"/>
      <c r="CTI32" s="309"/>
      <c r="CTJ32" s="477"/>
      <c r="CTK32" s="477"/>
      <c r="CTL32" s="309"/>
      <c r="CTM32" s="309"/>
      <c r="CTN32" s="477"/>
      <c r="CTO32" s="477"/>
      <c r="CTP32" s="309"/>
      <c r="CTQ32" s="309"/>
      <c r="CTR32" s="477"/>
      <c r="CTS32" s="477"/>
      <c r="CTT32" s="309"/>
      <c r="CTU32" s="309"/>
      <c r="CTV32" s="477"/>
      <c r="CTW32" s="477"/>
      <c r="CTX32" s="309"/>
      <c r="CTY32" s="309"/>
      <c r="CTZ32" s="477"/>
      <c r="CUA32" s="477"/>
      <c r="CUB32" s="309"/>
      <c r="CUC32" s="309"/>
      <c r="CUD32" s="477"/>
      <c r="CUE32" s="477"/>
      <c r="CUF32" s="309"/>
      <c r="CUG32" s="309"/>
      <c r="CUH32" s="477"/>
      <c r="CUI32" s="477"/>
      <c r="CUJ32" s="309"/>
      <c r="CUK32" s="309"/>
      <c r="CUL32" s="477"/>
      <c r="CUM32" s="477"/>
      <c r="CUN32" s="309"/>
      <c r="CUO32" s="309"/>
      <c r="CUP32" s="477"/>
      <c r="CUQ32" s="477"/>
      <c r="CUR32" s="309"/>
      <c r="CUS32" s="309"/>
      <c r="CUT32" s="477"/>
      <c r="CUU32" s="477"/>
      <c r="CUV32" s="309"/>
      <c r="CUW32" s="309"/>
      <c r="CUX32" s="477"/>
      <c r="CUY32" s="477"/>
      <c r="CUZ32" s="309"/>
      <c r="CVA32" s="309"/>
      <c r="CVB32" s="477"/>
      <c r="CVC32" s="477"/>
      <c r="CVD32" s="309"/>
      <c r="CVE32" s="309"/>
      <c r="CVF32" s="477"/>
      <c r="CVG32" s="477"/>
      <c r="CVH32" s="309"/>
      <c r="CVI32" s="309"/>
      <c r="CVJ32" s="477"/>
      <c r="CVK32" s="477"/>
      <c r="CVL32" s="309"/>
      <c r="CVM32" s="309"/>
      <c r="CVN32" s="477"/>
      <c r="CVO32" s="477"/>
      <c r="CVP32" s="309"/>
      <c r="CVQ32" s="309"/>
      <c r="CVR32" s="477"/>
      <c r="CVS32" s="477"/>
      <c r="CVT32" s="309"/>
      <c r="CVU32" s="309"/>
      <c r="CVV32" s="477"/>
      <c r="CVW32" s="477"/>
      <c r="CVX32" s="309"/>
      <c r="CVY32" s="309"/>
      <c r="CVZ32" s="477"/>
      <c r="CWA32" s="477"/>
      <c r="CWB32" s="309"/>
      <c r="CWC32" s="309"/>
      <c r="CWD32" s="477"/>
      <c r="CWE32" s="477"/>
      <c r="CWF32" s="309"/>
      <c r="CWG32" s="309"/>
      <c r="CWH32" s="477"/>
      <c r="CWI32" s="477"/>
      <c r="CWJ32" s="309"/>
      <c r="CWK32" s="309"/>
      <c r="CWL32" s="477"/>
      <c r="CWM32" s="477"/>
      <c r="CWN32" s="309"/>
      <c r="CWO32" s="309"/>
      <c r="CWP32" s="477"/>
      <c r="CWQ32" s="477"/>
      <c r="CWR32" s="309"/>
      <c r="CWS32" s="309"/>
      <c r="CWT32" s="477"/>
      <c r="CWU32" s="477"/>
      <c r="CWV32" s="309"/>
      <c r="CWW32" s="309"/>
      <c r="CWX32" s="477"/>
      <c r="CWY32" s="477"/>
      <c r="CWZ32" s="309"/>
      <c r="CXA32" s="309"/>
      <c r="CXB32" s="477"/>
      <c r="CXC32" s="477"/>
      <c r="CXD32" s="309"/>
      <c r="CXE32" s="309"/>
      <c r="CXF32" s="477"/>
      <c r="CXG32" s="477"/>
      <c r="CXH32" s="309"/>
      <c r="CXI32" s="309"/>
      <c r="CXJ32" s="477"/>
      <c r="CXK32" s="477"/>
      <c r="CXL32" s="309"/>
      <c r="CXM32" s="309"/>
      <c r="CXN32" s="477"/>
      <c r="CXO32" s="477"/>
      <c r="CXP32" s="309"/>
      <c r="CXQ32" s="309"/>
      <c r="CXR32" s="477"/>
      <c r="CXS32" s="477"/>
      <c r="CXT32" s="309"/>
      <c r="CXU32" s="309"/>
      <c r="CXV32" s="477"/>
      <c r="CXW32" s="477"/>
      <c r="CXX32" s="309"/>
      <c r="CXY32" s="309"/>
      <c r="CXZ32" s="477"/>
      <c r="CYA32" s="477"/>
      <c r="CYB32" s="309"/>
      <c r="CYC32" s="309"/>
      <c r="CYD32" s="477"/>
      <c r="CYE32" s="477"/>
      <c r="CYF32" s="309"/>
      <c r="CYG32" s="309"/>
      <c r="CYH32" s="477"/>
      <c r="CYI32" s="477"/>
      <c r="CYJ32" s="309"/>
      <c r="CYK32" s="309"/>
      <c r="CYL32" s="477"/>
      <c r="CYM32" s="477"/>
      <c r="CYN32" s="309"/>
      <c r="CYO32" s="309"/>
      <c r="CYP32" s="477"/>
      <c r="CYQ32" s="477"/>
      <c r="CYR32" s="309"/>
      <c r="CYS32" s="309"/>
      <c r="CYT32" s="477"/>
      <c r="CYU32" s="477"/>
      <c r="CYV32" s="309"/>
      <c r="CYW32" s="309"/>
      <c r="CYX32" s="477"/>
      <c r="CYY32" s="477"/>
      <c r="CYZ32" s="309"/>
      <c r="CZA32" s="309"/>
      <c r="CZB32" s="477"/>
      <c r="CZC32" s="477"/>
      <c r="CZD32" s="309"/>
      <c r="CZE32" s="309"/>
      <c r="CZF32" s="477"/>
      <c r="CZG32" s="477"/>
      <c r="CZH32" s="309"/>
      <c r="CZI32" s="309"/>
      <c r="CZJ32" s="477"/>
      <c r="CZK32" s="477"/>
      <c r="CZL32" s="309"/>
      <c r="CZM32" s="309"/>
      <c r="CZN32" s="477"/>
      <c r="CZO32" s="477"/>
      <c r="CZP32" s="309"/>
      <c r="CZQ32" s="309"/>
      <c r="CZR32" s="477"/>
      <c r="CZS32" s="477"/>
      <c r="CZT32" s="309"/>
      <c r="CZU32" s="309"/>
      <c r="CZV32" s="477"/>
      <c r="CZW32" s="477"/>
      <c r="CZX32" s="309"/>
      <c r="CZY32" s="309"/>
      <c r="CZZ32" s="477"/>
      <c r="DAA32" s="477"/>
      <c r="DAB32" s="309"/>
      <c r="DAC32" s="309"/>
      <c r="DAD32" s="477"/>
      <c r="DAE32" s="477"/>
      <c r="DAF32" s="309"/>
      <c r="DAG32" s="309"/>
      <c r="DAH32" s="477"/>
      <c r="DAI32" s="477"/>
      <c r="DAJ32" s="309"/>
      <c r="DAK32" s="309"/>
      <c r="DAL32" s="477"/>
      <c r="DAM32" s="477"/>
      <c r="DAN32" s="309"/>
      <c r="DAO32" s="309"/>
      <c r="DAP32" s="477"/>
      <c r="DAQ32" s="477"/>
      <c r="DAR32" s="309"/>
      <c r="DAS32" s="309"/>
      <c r="DAT32" s="477"/>
      <c r="DAU32" s="477"/>
      <c r="DAV32" s="309"/>
      <c r="DAW32" s="309"/>
      <c r="DAX32" s="477"/>
      <c r="DAY32" s="477"/>
      <c r="DAZ32" s="309"/>
      <c r="DBA32" s="309"/>
      <c r="DBB32" s="477"/>
      <c r="DBC32" s="477"/>
      <c r="DBD32" s="309"/>
      <c r="DBE32" s="309"/>
      <c r="DBF32" s="477"/>
      <c r="DBG32" s="477"/>
      <c r="DBH32" s="309"/>
      <c r="DBI32" s="309"/>
      <c r="DBJ32" s="477"/>
      <c r="DBK32" s="477"/>
      <c r="DBL32" s="309"/>
      <c r="DBM32" s="309"/>
      <c r="DBN32" s="477"/>
      <c r="DBO32" s="477"/>
      <c r="DBP32" s="309"/>
      <c r="DBQ32" s="309"/>
      <c r="DBR32" s="477"/>
      <c r="DBS32" s="477"/>
      <c r="DBT32" s="309"/>
      <c r="DBU32" s="309"/>
      <c r="DBV32" s="477"/>
      <c r="DBW32" s="477"/>
      <c r="DBX32" s="309"/>
      <c r="DBY32" s="309"/>
      <c r="DBZ32" s="477"/>
      <c r="DCA32" s="477"/>
      <c r="DCB32" s="309"/>
      <c r="DCC32" s="309"/>
      <c r="DCD32" s="477"/>
      <c r="DCE32" s="477"/>
      <c r="DCF32" s="309"/>
      <c r="DCG32" s="309"/>
      <c r="DCH32" s="477"/>
      <c r="DCI32" s="477"/>
      <c r="DCJ32" s="309"/>
      <c r="DCK32" s="309"/>
      <c r="DCL32" s="477"/>
      <c r="DCM32" s="477"/>
      <c r="DCN32" s="309"/>
      <c r="DCO32" s="309"/>
      <c r="DCP32" s="477"/>
      <c r="DCQ32" s="477"/>
      <c r="DCR32" s="309"/>
      <c r="DCS32" s="309"/>
      <c r="DCT32" s="477"/>
      <c r="DCU32" s="477"/>
      <c r="DCV32" s="309"/>
      <c r="DCW32" s="309"/>
      <c r="DCX32" s="477"/>
      <c r="DCY32" s="477"/>
      <c r="DCZ32" s="309"/>
      <c r="DDA32" s="309"/>
      <c r="DDB32" s="477"/>
      <c r="DDC32" s="477"/>
      <c r="DDD32" s="309"/>
      <c r="DDE32" s="309"/>
      <c r="DDF32" s="477"/>
      <c r="DDG32" s="477"/>
      <c r="DDH32" s="309"/>
      <c r="DDI32" s="309"/>
      <c r="DDJ32" s="477"/>
      <c r="DDK32" s="477"/>
      <c r="DDL32" s="309"/>
      <c r="DDM32" s="309"/>
      <c r="DDN32" s="477"/>
      <c r="DDO32" s="477"/>
      <c r="DDP32" s="309"/>
      <c r="DDQ32" s="309"/>
      <c r="DDR32" s="477"/>
      <c r="DDS32" s="477"/>
      <c r="DDT32" s="309"/>
      <c r="DDU32" s="309"/>
      <c r="DDV32" s="477"/>
      <c r="DDW32" s="477"/>
      <c r="DDX32" s="309"/>
      <c r="DDY32" s="309"/>
      <c r="DDZ32" s="477"/>
      <c r="DEA32" s="477"/>
      <c r="DEB32" s="309"/>
      <c r="DEC32" s="309"/>
      <c r="DED32" s="477"/>
      <c r="DEE32" s="477"/>
      <c r="DEF32" s="309"/>
      <c r="DEG32" s="309"/>
      <c r="DEH32" s="477"/>
      <c r="DEI32" s="477"/>
      <c r="DEJ32" s="309"/>
      <c r="DEK32" s="309"/>
      <c r="DEL32" s="477"/>
      <c r="DEM32" s="477"/>
      <c r="DEN32" s="309"/>
      <c r="DEO32" s="309"/>
      <c r="DEP32" s="477"/>
      <c r="DEQ32" s="477"/>
      <c r="DER32" s="309"/>
      <c r="DES32" s="309"/>
      <c r="DET32" s="477"/>
      <c r="DEU32" s="477"/>
      <c r="DEV32" s="309"/>
      <c r="DEW32" s="309"/>
      <c r="DEX32" s="477"/>
      <c r="DEY32" s="477"/>
      <c r="DEZ32" s="309"/>
      <c r="DFA32" s="309"/>
      <c r="DFB32" s="477"/>
      <c r="DFC32" s="477"/>
      <c r="DFD32" s="309"/>
      <c r="DFE32" s="309"/>
      <c r="DFF32" s="477"/>
      <c r="DFG32" s="477"/>
      <c r="DFH32" s="309"/>
      <c r="DFI32" s="309"/>
      <c r="DFJ32" s="477"/>
      <c r="DFK32" s="477"/>
      <c r="DFL32" s="309"/>
      <c r="DFM32" s="309"/>
      <c r="DFN32" s="477"/>
      <c r="DFO32" s="477"/>
      <c r="DFP32" s="309"/>
      <c r="DFQ32" s="309"/>
      <c r="DFR32" s="477"/>
      <c r="DFS32" s="477"/>
      <c r="DFT32" s="309"/>
      <c r="DFU32" s="309"/>
      <c r="DFV32" s="477"/>
      <c r="DFW32" s="477"/>
      <c r="DFX32" s="309"/>
      <c r="DFY32" s="309"/>
      <c r="DFZ32" s="477"/>
      <c r="DGA32" s="477"/>
      <c r="DGB32" s="309"/>
      <c r="DGC32" s="309"/>
      <c r="DGD32" s="477"/>
      <c r="DGE32" s="477"/>
      <c r="DGF32" s="309"/>
      <c r="DGG32" s="309"/>
      <c r="DGH32" s="477"/>
      <c r="DGI32" s="477"/>
      <c r="DGJ32" s="309"/>
      <c r="DGK32" s="309"/>
      <c r="DGL32" s="477"/>
      <c r="DGM32" s="477"/>
      <c r="DGN32" s="309"/>
      <c r="DGO32" s="309"/>
      <c r="DGP32" s="477"/>
      <c r="DGQ32" s="477"/>
      <c r="DGR32" s="309"/>
      <c r="DGS32" s="309"/>
      <c r="DGT32" s="477"/>
      <c r="DGU32" s="477"/>
      <c r="DGV32" s="309"/>
      <c r="DGW32" s="309"/>
      <c r="DGX32" s="477"/>
      <c r="DGY32" s="477"/>
      <c r="DGZ32" s="309"/>
      <c r="DHA32" s="309"/>
      <c r="DHB32" s="477"/>
      <c r="DHC32" s="477"/>
      <c r="DHD32" s="309"/>
      <c r="DHE32" s="309"/>
      <c r="DHF32" s="477"/>
      <c r="DHG32" s="477"/>
      <c r="DHH32" s="309"/>
      <c r="DHI32" s="309"/>
      <c r="DHJ32" s="477"/>
      <c r="DHK32" s="477"/>
      <c r="DHL32" s="309"/>
      <c r="DHM32" s="309"/>
      <c r="DHN32" s="477"/>
      <c r="DHO32" s="477"/>
      <c r="DHP32" s="309"/>
      <c r="DHQ32" s="309"/>
      <c r="DHR32" s="477"/>
      <c r="DHS32" s="477"/>
      <c r="DHT32" s="309"/>
      <c r="DHU32" s="309"/>
      <c r="DHV32" s="477"/>
      <c r="DHW32" s="477"/>
      <c r="DHX32" s="309"/>
      <c r="DHY32" s="309"/>
      <c r="DHZ32" s="477"/>
      <c r="DIA32" s="477"/>
      <c r="DIB32" s="309"/>
      <c r="DIC32" s="309"/>
      <c r="DID32" s="477"/>
      <c r="DIE32" s="477"/>
      <c r="DIF32" s="309"/>
      <c r="DIG32" s="309"/>
      <c r="DIH32" s="477"/>
      <c r="DII32" s="477"/>
      <c r="DIJ32" s="309"/>
      <c r="DIK32" s="309"/>
      <c r="DIL32" s="477"/>
      <c r="DIM32" s="477"/>
      <c r="DIN32" s="309"/>
      <c r="DIO32" s="309"/>
      <c r="DIP32" s="477"/>
      <c r="DIQ32" s="477"/>
      <c r="DIR32" s="309"/>
      <c r="DIS32" s="309"/>
      <c r="DIT32" s="477"/>
      <c r="DIU32" s="477"/>
      <c r="DIV32" s="309"/>
      <c r="DIW32" s="309"/>
      <c r="DIX32" s="477"/>
      <c r="DIY32" s="477"/>
      <c r="DIZ32" s="309"/>
      <c r="DJA32" s="309"/>
      <c r="DJB32" s="477"/>
      <c r="DJC32" s="477"/>
      <c r="DJD32" s="309"/>
      <c r="DJE32" s="309"/>
      <c r="DJF32" s="477"/>
      <c r="DJG32" s="477"/>
      <c r="DJH32" s="309"/>
      <c r="DJI32" s="309"/>
      <c r="DJJ32" s="477"/>
      <c r="DJK32" s="477"/>
      <c r="DJL32" s="309"/>
      <c r="DJM32" s="309"/>
      <c r="DJN32" s="477"/>
      <c r="DJO32" s="477"/>
      <c r="DJP32" s="309"/>
      <c r="DJQ32" s="309"/>
      <c r="DJR32" s="477"/>
      <c r="DJS32" s="477"/>
      <c r="DJT32" s="309"/>
      <c r="DJU32" s="309"/>
      <c r="DJV32" s="477"/>
      <c r="DJW32" s="477"/>
      <c r="DJX32" s="309"/>
      <c r="DJY32" s="309"/>
      <c r="DJZ32" s="477"/>
      <c r="DKA32" s="477"/>
      <c r="DKB32" s="309"/>
      <c r="DKC32" s="309"/>
      <c r="DKD32" s="477"/>
      <c r="DKE32" s="477"/>
      <c r="DKF32" s="309"/>
      <c r="DKG32" s="309"/>
      <c r="DKH32" s="477"/>
      <c r="DKI32" s="477"/>
      <c r="DKJ32" s="309"/>
      <c r="DKK32" s="309"/>
      <c r="DKL32" s="477"/>
      <c r="DKM32" s="477"/>
      <c r="DKN32" s="309"/>
      <c r="DKO32" s="309"/>
      <c r="DKP32" s="477"/>
      <c r="DKQ32" s="477"/>
      <c r="DKR32" s="309"/>
      <c r="DKS32" s="309"/>
      <c r="DKT32" s="477"/>
      <c r="DKU32" s="477"/>
      <c r="DKV32" s="309"/>
      <c r="DKW32" s="309"/>
      <c r="DKX32" s="477"/>
      <c r="DKY32" s="477"/>
      <c r="DKZ32" s="309"/>
      <c r="DLA32" s="309"/>
      <c r="DLB32" s="477"/>
      <c r="DLC32" s="477"/>
      <c r="DLD32" s="309"/>
      <c r="DLE32" s="309"/>
      <c r="DLF32" s="477"/>
      <c r="DLG32" s="477"/>
      <c r="DLH32" s="309"/>
      <c r="DLI32" s="309"/>
      <c r="DLJ32" s="477"/>
      <c r="DLK32" s="477"/>
      <c r="DLL32" s="309"/>
      <c r="DLM32" s="309"/>
      <c r="DLN32" s="477"/>
      <c r="DLO32" s="477"/>
      <c r="DLP32" s="309"/>
      <c r="DLQ32" s="309"/>
      <c r="DLR32" s="477"/>
      <c r="DLS32" s="477"/>
      <c r="DLT32" s="309"/>
      <c r="DLU32" s="309"/>
      <c r="DLV32" s="477"/>
      <c r="DLW32" s="477"/>
      <c r="DLX32" s="309"/>
      <c r="DLY32" s="309"/>
      <c r="DLZ32" s="477"/>
      <c r="DMA32" s="477"/>
      <c r="DMB32" s="309"/>
      <c r="DMC32" s="309"/>
      <c r="DMD32" s="477"/>
      <c r="DME32" s="477"/>
      <c r="DMF32" s="309"/>
      <c r="DMG32" s="309"/>
      <c r="DMH32" s="477"/>
      <c r="DMI32" s="477"/>
      <c r="DMJ32" s="309"/>
      <c r="DMK32" s="309"/>
      <c r="DML32" s="477"/>
      <c r="DMM32" s="477"/>
      <c r="DMN32" s="309"/>
      <c r="DMO32" s="309"/>
      <c r="DMP32" s="477"/>
      <c r="DMQ32" s="477"/>
      <c r="DMR32" s="309"/>
      <c r="DMS32" s="309"/>
      <c r="DMT32" s="477"/>
      <c r="DMU32" s="477"/>
      <c r="DMV32" s="309"/>
      <c r="DMW32" s="309"/>
      <c r="DMX32" s="477"/>
      <c r="DMY32" s="477"/>
      <c r="DMZ32" s="309"/>
      <c r="DNA32" s="309"/>
      <c r="DNB32" s="477"/>
      <c r="DNC32" s="477"/>
      <c r="DND32" s="309"/>
      <c r="DNE32" s="309"/>
      <c r="DNF32" s="477"/>
      <c r="DNG32" s="477"/>
      <c r="DNH32" s="309"/>
      <c r="DNI32" s="309"/>
      <c r="DNJ32" s="477"/>
      <c r="DNK32" s="477"/>
      <c r="DNL32" s="309"/>
      <c r="DNM32" s="309"/>
      <c r="DNN32" s="477"/>
      <c r="DNO32" s="477"/>
      <c r="DNP32" s="309"/>
      <c r="DNQ32" s="309"/>
      <c r="DNR32" s="477"/>
      <c r="DNS32" s="477"/>
      <c r="DNT32" s="309"/>
      <c r="DNU32" s="309"/>
      <c r="DNV32" s="477"/>
      <c r="DNW32" s="477"/>
      <c r="DNX32" s="309"/>
      <c r="DNY32" s="309"/>
      <c r="DNZ32" s="477"/>
      <c r="DOA32" s="477"/>
      <c r="DOB32" s="309"/>
      <c r="DOC32" s="309"/>
      <c r="DOD32" s="477"/>
      <c r="DOE32" s="477"/>
      <c r="DOF32" s="309"/>
      <c r="DOG32" s="309"/>
      <c r="DOH32" s="477"/>
      <c r="DOI32" s="477"/>
      <c r="DOJ32" s="309"/>
      <c r="DOK32" s="309"/>
      <c r="DOL32" s="477"/>
      <c r="DOM32" s="477"/>
      <c r="DON32" s="309"/>
      <c r="DOO32" s="309"/>
      <c r="DOP32" s="477"/>
      <c r="DOQ32" s="477"/>
      <c r="DOR32" s="309"/>
      <c r="DOS32" s="309"/>
      <c r="DOT32" s="477"/>
      <c r="DOU32" s="477"/>
      <c r="DOV32" s="309"/>
      <c r="DOW32" s="309"/>
      <c r="DOX32" s="477"/>
      <c r="DOY32" s="477"/>
      <c r="DOZ32" s="309"/>
      <c r="DPA32" s="309"/>
      <c r="DPB32" s="477"/>
      <c r="DPC32" s="477"/>
      <c r="DPD32" s="309"/>
      <c r="DPE32" s="309"/>
      <c r="DPF32" s="477"/>
      <c r="DPG32" s="477"/>
      <c r="DPH32" s="309"/>
      <c r="DPI32" s="309"/>
      <c r="DPJ32" s="477"/>
      <c r="DPK32" s="477"/>
      <c r="DPL32" s="309"/>
      <c r="DPM32" s="309"/>
      <c r="DPN32" s="477"/>
      <c r="DPO32" s="477"/>
      <c r="DPP32" s="309"/>
      <c r="DPQ32" s="309"/>
      <c r="DPR32" s="477"/>
      <c r="DPS32" s="477"/>
      <c r="DPT32" s="309"/>
      <c r="DPU32" s="309"/>
      <c r="DPV32" s="477"/>
      <c r="DPW32" s="477"/>
      <c r="DPX32" s="309"/>
      <c r="DPY32" s="309"/>
      <c r="DPZ32" s="477"/>
      <c r="DQA32" s="477"/>
      <c r="DQB32" s="309"/>
      <c r="DQC32" s="309"/>
      <c r="DQD32" s="477"/>
      <c r="DQE32" s="477"/>
      <c r="DQF32" s="309"/>
      <c r="DQG32" s="309"/>
      <c r="DQH32" s="477"/>
      <c r="DQI32" s="477"/>
      <c r="DQJ32" s="309"/>
      <c r="DQK32" s="309"/>
      <c r="DQL32" s="477"/>
      <c r="DQM32" s="477"/>
      <c r="DQN32" s="309"/>
      <c r="DQO32" s="309"/>
      <c r="DQP32" s="477"/>
      <c r="DQQ32" s="477"/>
      <c r="DQR32" s="309"/>
      <c r="DQS32" s="309"/>
      <c r="DQT32" s="477"/>
      <c r="DQU32" s="477"/>
      <c r="DQV32" s="309"/>
      <c r="DQW32" s="309"/>
      <c r="DQX32" s="477"/>
      <c r="DQY32" s="477"/>
      <c r="DQZ32" s="309"/>
      <c r="DRA32" s="309"/>
      <c r="DRB32" s="477"/>
      <c r="DRC32" s="477"/>
      <c r="DRD32" s="309"/>
      <c r="DRE32" s="309"/>
      <c r="DRF32" s="477"/>
      <c r="DRG32" s="477"/>
      <c r="DRH32" s="309"/>
      <c r="DRI32" s="309"/>
      <c r="DRJ32" s="477"/>
      <c r="DRK32" s="477"/>
      <c r="DRL32" s="309"/>
      <c r="DRM32" s="309"/>
      <c r="DRN32" s="477"/>
      <c r="DRO32" s="477"/>
      <c r="DRP32" s="309"/>
      <c r="DRQ32" s="309"/>
      <c r="DRR32" s="477"/>
      <c r="DRS32" s="477"/>
      <c r="DRT32" s="309"/>
      <c r="DRU32" s="309"/>
      <c r="DRV32" s="477"/>
      <c r="DRW32" s="477"/>
      <c r="DRX32" s="309"/>
      <c r="DRY32" s="309"/>
      <c r="DRZ32" s="477"/>
      <c r="DSA32" s="477"/>
      <c r="DSB32" s="309"/>
      <c r="DSC32" s="309"/>
      <c r="DSD32" s="477"/>
      <c r="DSE32" s="477"/>
      <c r="DSF32" s="309"/>
      <c r="DSG32" s="309"/>
      <c r="DSH32" s="477"/>
      <c r="DSI32" s="477"/>
      <c r="DSJ32" s="309"/>
      <c r="DSK32" s="309"/>
      <c r="DSL32" s="477"/>
      <c r="DSM32" s="477"/>
      <c r="DSN32" s="309"/>
      <c r="DSO32" s="309"/>
      <c r="DSP32" s="477"/>
      <c r="DSQ32" s="477"/>
      <c r="DSR32" s="309"/>
      <c r="DSS32" s="309"/>
      <c r="DST32" s="477"/>
      <c r="DSU32" s="477"/>
      <c r="DSV32" s="309"/>
      <c r="DSW32" s="309"/>
      <c r="DSX32" s="477"/>
      <c r="DSY32" s="477"/>
      <c r="DSZ32" s="309"/>
      <c r="DTA32" s="309"/>
      <c r="DTB32" s="477"/>
      <c r="DTC32" s="477"/>
      <c r="DTD32" s="309"/>
      <c r="DTE32" s="309"/>
      <c r="DTF32" s="477"/>
      <c r="DTG32" s="477"/>
      <c r="DTH32" s="309"/>
      <c r="DTI32" s="309"/>
      <c r="DTJ32" s="477"/>
      <c r="DTK32" s="477"/>
      <c r="DTL32" s="309"/>
      <c r="DTM32" s="309"/>
      <c r="DTN32" s="477"/>
      <c r="DTO32" s="477"/>
      <c r="DTP32" s="309"/>
      <c r="DTQ32" s="309"/>
      <c r="DTR32" s="477"/>
      <c r="DTS32" s="477"/>
      <c r="DTT32" s="309"/>
      <c r="DTU32" s="309"/>
      <c r="DTV32" s="477"/>
      <c r="DTW32" s="477"/>
      <c r="DTX32" s="309"/>
      <c r="DTY32" s="309"/>
      <c r="DTZ32" s="477"/>
      <c r="DUA32" s="477"/>
      <c r="DUB32" s="309"/>
      <c r="DUC32" s="309"/>
      <c r="DUD32" s="477"/>
      <c r="DUE32" s="477"/>
      <c r="DUF32" s="309"/>
      <c r="DUG32" s="309"/>
      <c r="DUH32" s="477"/>
      <c r="DUI32" s="477"/>
      <c r="DUJ32" s="309"/>
      <c r="DUK32" s="309"/>
      <c r="DUL32" s="477"/>
      <c r="DUM32" s="477"/>
      <c r="DUN32" s="309"/>
      <c r="DUO32" s="309"/>
      <c r="DUP32" s="477"/>
      <c r="DUQ32" s="477"/>
      <c r="DUR32" s="309"/>
      <c r="DUS32" s="309"/>
      <c r="DUT32" s="477"/>
      <c r="DUU32" s="477"/>
      <c r="DUV32" s="309"/>
      <c r="DUW32" s="309"/>
      <c r="DUX32" s="477"/>
      <c r="DUY32" s="477"/>
      <c r="DUZ32" s="309"/>
      <c r="DVA32" s="309"/>
      <c r="DVB32" s="477"/>
      <c r="DVC32" s="477"/>
      <c r="DVD32" s="309"/>
      <c r="DVE32" s="309"/>
      <c r="DVF32" s="477"/>
      <c r="DVG32" s="477"/>
      <c r="DVH32" s="309"/>
      <c r="DVI32" s="309"/>
      <c r="DVJ32" s="477"/>
      <c r="DVK32" s="477"/>
      <c r="DVL32" s="309"/>
      <c r="DVM32" s="309"/>
      <c r="DVN32" s="477"/>
      <c r="DVO32" s="477"/>
      <c r="DVP32" s="309"/>
      <c r="DVQ32" s="309"/>
      <c r="DVR32" s="477"/>
      <c r="DVS32" s="477"/>
      <c r="DVT32" s="309"/>
      <c r="DVU32" s="309"/>
      <c r="DVV32" s="477"/>
      <c r="DVW32" s="477"/>
      <c r="DVX32" s="309"/>
      <c r="DVY32" s="309"/>
      <c r="DVZ32" s="477"/>
      <c r="DWA32" s="477"/>
      <c r="DWB32" s="309"/>
      <c r="DWC32" s="309"/>
      <c r="DWD32" s="477"/>
      <c r="DWE32" s="477"/>
      <c r="DWF32" s="309"/>
      <c r="DWG32" s="309"/>
      <c r="DWH32" s="477"/>
      <c r="DWI32" s="477"/>
      <c r="DWJ32" s="309"/>
      <c r="DWK32" s="309"/>
      <c r="DWL32" s="477"/>
      <c r="DWM32" s="477"/>
      <c r="DWN32" s="309"/>
      <c r="DWO32" s="309"/>
      <c r="DWP32" s="477"/>
      <c r="DWQ32" s="477"/>
      <c r="DWR32" s="309"/>
      <c r="DWS32" s="309"/>
      <c r="DWT32" s="477"/>
      <c r="DWU32" s="477"/>
      <c r="DWV32" s="309"/>
      <c r="DWW32" s="309"/>
      <c r="DWX32" s="477"/>
      <c r="DWY32" s="477"/>
      <c r="DWZ32" s="309"/>
      <c r="DXA32" s="309"/>
      <c r="DXB32" s="477"/>
      <c r="DXC32" s="477"/>
      <c r="DXD32" s="309"/>
      <c r="DXE32" s="309"/>
      <c r="DXF32" s="477"/>
      <c r="DXG32" s="477"/>
      <c r="DXH32" s="309"/>
      <c r="DXI32" s="309"/>
      <c r="DXJ32" s="477"/>
      <c r="DXK32" s="477"/>
      <c r="DXL32" s="309"/>
      <c r="DXM32" s="309"/>
      <c r="DXN32" s="477"/>
      <c r="DXO32" s="477"/>
      <c r="DXP32" s="309"/>
      <c r="DXQ32" s="309"/>
      <c r="DXR32" s="477"/>
      <c r="DXS32" s="477"/>
      <c r="DXT32" s="309"/>
      <c r="DXU32" s="309"/>
      <c r="DXV32" s="477"/>
      <c r="DXW32" s="477"/>
      <c r="DXX32" s="309"/>
      <c r="DXY32" s="309"/>
      <c r="DXZ32" s="477"/>
      <c r="DYA32" s="477"/>
      <c r="DYB32" s="309"/>
      <c r="DYC32" s="309"/>
      <c r="DYD32" s="477"/>
      <c r="DYE32" s="477"/>
      <c r="DYF32" s="309"/>
      <c r="DYG32" s="309"/>
      <c r="DYH32" s="477"/>
      <c r="DYI32" s="477"/>
      <c r="DYJ32" s="309"/>
      <c r="DYK32" s="309"/>
      <c r="DYL32" s="477"/>
      <c r="DYM32" s="477"/>
      <c r="DYN32" s="309"/>
      <c r="DYO32" s="309"/>
      <c r="DYP32" s="477"/>
      <c r="DYQ32" s="477"/>
      <c r="DYR32" s="309"/>
      <c r="DYS32" s="309"/>
      <c r="DYT32" s="477"/>
      <c r="DYU32" s="477"/>
      <c r="DYV32" s="309"/>
      <c r="DYW32" s="309"/>
      <c r="DYX32" s="477"/>
      <c r="DYY32" s="477"/>
      <c r="DYZ32" s="309"/>
      <c r="DZA32" s="309"/>
      <c r="DZB32" s="477"/>
      <c r="DZC32" s="477"/>
      <c r="DZD32" s="309"/>
      <c r="DZE32" s="309"/>
      <c r="DZF32" s="477"/>
      <c r="DZG32" s="477"/>
      <c r="DZH32" s="309"/>
      <c r="DZI32" s="309"/>
      <c r="DZJ32" s="477"/>
      <c r="DZK32" s="477"/>
      <c r="DZL32" s="309"/>
      <c r="DZM32" s="309"/>
      <c r="DZN32" s="477"/>
      <c r="DZO32" s="477"/>
      <c r="DZP32" s="309"/>
      <c r="DZQ32" s="309"/>
      <c r="DZR32" s="477"/>
      <c r="DZS32" s="477"/>
      <c r="DZT32" s="309"/>
      <c r="DZU32" s="309"/>
      <c r="DZV32" s="477"/>
      <c r="DZW32" s="477"/>
      <c r="DZX32" s="309"/>
      <c r="DZY32" s="309"/>
      <c r="DZZ32" s="477"/>
      <c r="EAA32" s="477"/>
      <c r="EAB32" s="309"/>
      <c r="EAC32" s="309"/>
      <c r="EAD32" s="477"/>
      <c r="EAE32" s="477"/>
      <c r="EAF32" s="309"/>
      <c r="EAG32" s="309"/>
      <c r="EAH32" s="477"/>
      <c r="EAI32" s="477"/>
      <c r="EAJ32" s="309"/>
      <c r="EAK32" s="309"/>
      <c r="EAL32" s="477"/>
      <c r="EAM32" s="477"/>
      <c r="EAN32" s="309"/>
      <c r="EAO32" s="309"/>
      <c r="EAP32" s="477"/>
      <c r="EAQ32" s="477"/>
      <c r="EAR32" s="309"/>
      <c r="EAS32" s="309"/>
      <c r="EAT32" s="477"/>
      <c r="EAU32" s="477"/>
      <c r="EAV32" s="309"/>
      <c r="EAW32" s="309"/>
      <c r="EAX32" s="477"/>
      <c r="EAY32" s="477"/>
      <c r="EAZ32" s="309"/>
      <c r="EBA32" s="309"/>
      <c r="EBB32" s="477"/>
      <c r="EBC32" s="477"/>
      <c r="EBD32" s="309"/>
      <c r="EBE32" s="309"/>
      <c r="EBF32" s="477"/>
      <c r="EBG32" s="477"/>
      <c r="EBH32" s="309"/>
      <c r="EBI32" s="309"/>
      <c r="EBJ32" s="477"/>
      <c r="EBK32" s="477"/>
      <c r="EBL32" s="309"/>
      <c r="EBM32" s="309"/>
      <c r="EBN32" s="477"/>
      <c r="EBO32" s="477"/>
      <c r="EBP32" s="309"/>
      <c r="EBQ32" s="309"/>
      <c r="EBR32" s="477"/>
      <c r="EBS32" s="477"/>
      <c r="EBT32" s="309"/>
      <c r="EBU32" s="309"/>
      <c r="EBV32" s="477"/>
      <c r="EBW32" s="477"/>
      <c r="EBX32" s="309"/>
      <c r="EBY32" s="309"/>
      <c r="EBZ32" s="477"/>
      <c r="ECA32" s="477"/>
      <c r="ECB32" s="309"/>
      <c r="ECC32" s="309"/>
      <c r="ECD32" s="477"/>
      <c r="ECE32" s="477"/>
      <c r="ECF32" s="309"/>
      <c r="ECG32" s="309"/>
      <c r="ECH32" s="477"/>
      <c r="ECI32" s="477"/>
      <c r="ECJ32" s="309"/>
      <c r="ECK32" s="309"/>
      <c r="ECL32" s="477"/>
      <c r="ECM32" s="477"/>
      <c r="ECN32" s="309"/>
      <c r="ECO32" s="309"/>
      <c r="ECP32" s="477"/>
      <c r="ECQ32" s="477"/>
      <c r="ECR32" s="309"/>
      <c r="ECS32" s="309"/>
      <c r="ECT32" s="477"/>
      <c r="ECU32" s="477"/>
      <c r="ECV32" s="309"/>
      <c r="ECW32" s="309"/>
      <c r="ECX32" s="477"/>
      <c r="ECY32" s="477"/>
      <c r="ECZ32" s="309"/>
      <c r="EDA32" s="309"/>
      <c r="EDB32" s="477"/>
      <c r="EDC32" s="477"/>
      <c r="EDD32" s="309"/>
      <c r="EDE32" s="309"/>
      <c r="EDF32" s="477"/>
      <c r="EDG32" s="477"/>
      <c r="EDH32" s="309"/>
      <c r="EDI32" s="309"/>
      <c r="EDJ32" s="477"/>
      <c r="EDK32" s="477"/>
      <c r="EDL32" s="309"/>
      <c r="EDM32" s="309"/>
      <c r="EDN32" s="477"/>
      <c r="EDO32" s="477"/>
      <c r="EDP32" s="309"/>
      <c r="EDQ32" s="309"/>
      <c r="EDR32" s="477"/>
      <c r="EDS32" s="477"/>
      <c r="EDT32" s="309"/>
      <c r="EDU32" s="309"/>
      <c r="EDV32" s="477"/>
      <c r="EDW32" s="477"/>
      <c r="EDX32" s="309"/>
      <c r="EDY32" s="309"/>
      <c r="EDZ32" s="477"/>
      <c r="EEA32" s="477"/>
      <c r="EEB32" s="309"/>
      <c r="EEC32" s="309"/>
      <c r="EED32" s="477"/>
      <c r="EEE32" s="477"/>
      <c r="EEF32" s="309"/>
      <c r="EEG32" s="309"/>
      <c r="EEH32" s="477"/>
      <c r="EEI32" s="477"/>
      <c r="EEJ32" s="309"/>
      <c r="EEK32" s="309"/>
      <c r="EEL32" s="477"/>
      <c r="EEM32" s="477"/>
      <c r="EEN32" s="309"/>
      <c r="EEO32" s="309"/>
      <c r="EEP32" s="477"/>
      <c r="EEQ32" s="477"/>
      <c r="EER32" s="309"/>
      <c r="EES32" s="309"/>
      <c r="EET32" s="477"/>
      <c r="EEU32" s="477"/>
      <c r="EEV32" s="309"/>
      <c r="EEW32" s="309"/>
      <c r="EEX32" s="477"/>
      <c r="EEY32" s="477"/>
      <c r="EEZ32" s="309"/>
      <c r="EFA32" s="309"/>
      <c r="EFB32" s="477"/>
      <c r="EFC32" s="477"/>
      <c r="EFD32" s="309"/>
      <c r="EFE32" s="309"/>
      <c r="EFF32" s="477"/>
      <c r="EFG32" s="477"/>
      <c r="EFH32" s="309"/>
      <c r="EFI32" s="309"/>
      <c r="EFJ32" s="477"/>
      <c r="EFK32" s="477"/>
      <c r="EFL32" s="309"/>
      <c r="EFM32" s="309"/>
      <c r="EFN32" s="477"/>
      <c r="EFO32" s="477"/>
      <c r="EFP32" s="309"/>
      <c r="EFQ32" s="309"/>
      <c r="EFR32" s="477"/>
      <c r="EFS32" s="477"/>
      <c r="EFT32" s="309"/>
      <c r="EFU32" s="309"/>
      <c r="EFV32" s="477"/>
      <c r="EFW32" s="477"/>
      <c r="EFX32" s="309"/>
      <c r="EFY32" s="309"/>
      <c r="EFZ32" s="477"/>
      <c r="EGA32" s="477"/>
      <c r="EGB32" s="309"/>
      <c r="EGC32" s="309"/>
      <c r="EGD32" s="477"/>
      <c r="EGE32" s="477"/>
      <c r="EGF32" s="309"/>
      <c r="EGG32" s="309"/>
      <c r="EGH32" s="477"/>
      <c r="EGI32" s="477"/>
      <c r="EGJ32" s="309"/>
      <c r="EGK32" s="309"/>
      <c r="EGL32" s="477"/>
      <c r="EGM32" s="477"/>
      <c r="EGN32" s="309"/>
      <c r="EGO32" s="309"/>
      <c r="EGP32" s="477"/>
      <c r="EGQ32" s="477"/>
      <c r="EGR32" s="309"/>
      <c r="EGS32" s="309"/>
      <c r="EGT32" s="477"/>
      <c r="EGU32" s="477"/>
      <c r="EGV32" s="309"/>
      <c r="EGW32" s="309"/>
      <c r="EGX32" s="477"/>
      <c r="EGY32" s="477"/>
      <c r="EGZ32" s="309"/>
      <c r="EHA32" s="309"/>
      <c r="EHB32" s="477"/>
      <c r="EHC32" s="477"/>
      <c r="EHD32" s="309"/>
      <c r="EHE32" s="309"/>
      <c r="EHF32" s="477"/>
      <c r="EHG32" s="477"/>
      <c r="EHH32" s="309"/>
      <c r="EHI32" s="309"/>
      <c r="EHJ32" s="477"/>
      <c r="EHK32" s="477"/>
      <c r="EHL32" s="309"/>
      <c r="EHM32" s="309"/>
      <c r="EHN32" s="477"/>
      <c r="EHO32" s="477"/>
      <c r="EHP32" s="309"/>
      <c r="EHQ32" s="309"/>
      <c r="EHR32" s="477"/>
      <c r="EHS32" s="477"/>
      <c r="EHT32" s="309"/>
      <c r="EHU32" s="309"/>
      <c r="EHV32" s="477"/>
      <c r="EHW32" s="477"/>
      <c r="EHX32" s="309"/>
      <c r="EHY32" s="309"/>
      <c r="EHZ32" s="477"/>
      <c r="EIA32" s="477"/>
      <c r="EIB32" s="309"/>
      <c r="EIC32" s="309"/>
      <c r="EID32" s="477"/>
      <c r="EIE32" s="477"/>
      <c r="EIF32" s="309"/>
      <c r="EIG32" s="309"/>
      <c r="EIH32" s="477"/>
      <c r="EII32" s="477"/>
      <c r="EIJ32" s="309"/>
      <c r="EIK32" s="309"/>
      <c r="EIL32" s="477"/>
      <c r="EIM32" s="477"/>
      <c r="EIN32" s="309"/>
      <c r="EIO32" s="309"/>
      <c r="EIP32" s="477"/>
      <c r="EIQ32" s="477"/>
      <c r="EIR32" s="309"/>
      <c r="EIS32" s="309"/>
      <c r="EIT32" s="477"/>
      <c r="EIU32" s="477"/>
      <c r="EIV32" s="309"/>
      <c r="EIW32" s="309"/>
      <c r="EIX32" s="477"/>
      <c r="EIY32" s="477"/>
      <c r="EIZ32" s="309"/>
      <c r="EJA32" s="309"/>
      <c r="EJB32" s="477"/>
      <c r="EJC32" s="477"/>
      <c r="EJD32" s="309"/>
      <c r="EJE32" s="309"/>
      <c r="EJF32" s="477"/>
      <c r="EJG32" s="477"/>
      <c r="EJH32" s="309"/>
      <c r="EJI32" s="309"/>
      <c r="EJJ32" s="477"/>
      <c r="EJK32" s="477"/>
      <c r="EJL32" s="309"/>
      <c r="EJM32" s="309"/>
      <c r="EJN32" s="477"/>
      <c r="EJO32" s="477"/>
      <c r="EJP32" s="309"/>
      <c r="EJQ32" s="309"/>
      <c r="EJR32" s="477"/>
      <c r="EJS32" s="477"/>
      <c r="EJT32" s="309"/>
      <c r="EJU32" s="309"/>
      <c r="EJV32" s="477"/>
      <c r="EJW32" s="477"/>
      <c r="EJX32" s="309"/>
      <c r="EJY32" s="309"/>
      <c r="EJZ32" s="477"/>
      <c r="EKA32" s="477"/>
      <c r="EKB32" s="309"/>
      <c r="EKC32" s="309"/>
      <c r="EKD32" s="477"/>
      <c r="EKE32" s="477"/>
      <c r="EKF32" s="309"/>
      <c r="EKG32" s="309"/>
      <c r="EKH32" s="477"/>
      <c r="EKI32" s="477"/>
      <c r="EKJ32" s="309"/>
      <c r="EKK32" s="309"/>
      <c r="EKL32" s="477"/>
      <c r="EKM32" s="477"/>
      <c r="EKN32" s="309"/>
      <c r="EKO32" s="309"/>
      <c r="EKP32" s="477"/>
      <c r="EKQ32" s="477"/>
      <c r="EKR32" s="309"/>
      <c r="EKS32" s="309"/>
      <c r="EKT32" s="477"/>
      <c r="EKU32" s="477"/>
      <c r="EKV32" s="309"/>
      <c r="EKW32" s="309"/>
      <c r="EKX32" s="477"/>
      <c r="EKY32" s="477"/>
      <c r="EKZ32" s="309"/>
      <c r="ELA32" s="309"/>
      <c r="ELB32" s="477"/>
      <c r="ELC32" s="477"/>
      <c r="ELD32" s="309"/>
      <c r="ELE32" s="309"/>
      <c r="ELF32" s="477"/>
      <c r="ELG32" s="477"/>
      <c r="ELH32" s="309"/>
      <c r="ELI32" s="309"/>
      <c r="ELJ32" s="477"/>
      <c r="ELK32" s="477"/>
      <c r="ELL32" s="309"/>
      <c r="ELM32" s="309"/>
      <c r="ELN32" s="477"/>
      <c r="ELO32" s="477"/>
      <c r="ELP32" s="309"/>
      <c r="ELQ32" s="309"/>
      <c r="ELR32" s="477"/>
      <c r="ELS32" s="477"/>
      <c r="ELT32" s="309"/>
      <c r="ELU32" s="309"/>
      <c r="ELV32" s="477"/>
      <c r="ELW32" s="477"/>
      <c r="ELX32" s="309"/>
      <c r="ELY32" s="309"/>
      <c r="ELZ32" s="477"/>
      <c r="EMA32" s="477"/>
      <c r="EMB32" s="309"/>
      <c r="EMC32" s="309"/>
      <c r="EMD32" s="477"/>
      <c r="EME32" s="477"/>
      <c r="EMF32" s="309"/>
      <c r="EMG32" s="309"/>
      <c r="EMH32" s="477"/>
      <c r="EMI32" s="477"/>
      <c r="EMJ32" s="309"/>
      <c r="EMK32" s="309"/>
      <c r="EML32" s="477"/>
      <c r="EMM32" s="477"/>
      <c r="EMN32" s="309"/>
      <c r="EMO32" s="309"/>
      <c r="EMP32" s="477"/>
      <c r="EMQ32" s="477"/>
      <c r="EMR32" s="309"/>
      <c r="EMS32" s="309"/>
      <c r="EMT32" s="477"/>
      <c r="EMU32" s="477"/>
      <c r="EMV32" s="309"/>
      <c r="EMW32" s="309"/>
      <c r="EMX32" s="477"/>
      <c r="EMY32" s="477"/>
      <c r="EMZ32" s="309"/>
      <c r="ENA32" s="309"/>
      <c r="ENB32" s="477"/>
      <c r="ENC32" s="477"/>
      <c r="END32" s="309"/>
      <c r="ENE32" s="309"/>
      <c r="ENF32" s="477"/>
      <c r="ENG32" s="477"/>
      <c r="ENH32" s="309"/>
      <c r="ENI32" s="309"/>
      <c r="ENJ32" s="477"/>
      <c r="ENK32" s="477"/>
      <c r="ENL32" s="309"/>
      <c r="ENM32" s="309"/>
      <c r="ENN32" s="477"/>
      <c r="ENO32" s="477"/>
      <c r="ENP32" s="309"/>
      <c r="ENQ32" s="309"/>
      <c r="ENR32" s="477"/>
      <c r="ENS32" s="477"/>
      <c r="ENT32" s="309"/>
      <c r="ENU32" s="309"/>
      <c r="ENV32" s="477"/>
      <c r="ENW32" s="477"/>
      <c r="ENX32" s="309"/>
      <c r="ENY32" s="309"/>
      <c r="ENZ32" s="477"/>
      <c r="EOA32" s="477"/>
      <c r="EOB32" s="309"/>
      <c r="EOC32" s="309"/>
      <c r="EOD32" s="477"/>
      <c r="EOE32" s="477"/>
      <c r="EOF32" s="309"/>
      <c r="EOG32" s="309"/>
      <c r="EOH32" s="477"/>
      <c r="EOI32" s="477"/>
      <c r="EOJ32" s="309"/>
      <c r="EOK32" s="309"/>
      <c r="EOL32" s="477"/>
      <c r="EOM32" s="477"/>
      <c r="EON32" s="309"/>
      <c r="EOO32" s="309"/>
      <c r="EOP32" s="477"/>
      <c r="EOQ32" s="477"/>
      <c r="EOR32" s="309"/>
      <c r="EOS32" s="309"/>
      <c r="EOT32" s="477"/>
      <c r="EOU32" s="477"/>
      <c r="EOV32" s="309"/>
      <c r="EOW32" s="309"/>
      <c r="EOX32" s="477"/>
      <c r="EOY32" s="477"/>
      <c r="EOZ32" s="309"/>
      <c r="EPA32" s="309"/>
      <c r="EPB32" s="477"/>
      <c r="EPC32" s="477"/>
      <c r="EPD32" s="309"/>
      <c r="EPE32" s="309"/>
      <c r="EPF32" s="477"/>
      <c r="EPG32" s="477"/>
      <c r="EPH32" s="309"/>
      <c r="EPI32" s="309"/>
      <c r="EPJ32" s="477"/>
      <c r="EPK32" s="477"/>
      <c r="EPL32" s="309"/>
      <c r="EPM32" s="309"/>
      <c r="EPN32" s="477"/>
      <c r="EPO32" s="477"/>
      <c r="EPP32" s="309"/>
      <c r="EPQ32" s="309"/>
      <c r="EPR32" s="477"/>
      <c r="EPS32" s="477"/>
      <c r="EPT32" s="309"/>
      <c r="EPU32" s="309"/>
      <c r="EPV32" s="477"/>
      <c r="EPW32" s="477"/>
      <c r="EPX32" s="309"/>
      <c r="EPY32" s="309"/>
      <c r="EPZ32" s="477"/>
      <c r="EQA32" s="477"/>
      <c r="EQB32" s="309"/>
      <c r="EQC32" s="309"/>
      <c r="EQD32" s="477"/>
      <c r="EQE32" s="477"/>
      <c r="EQF32" s="309"/>
      <c r="EQG32" s="309"/>
      <c r="EQH32" s="477"/>
      <c r="EQI32" s="477"/>
      <c r="EQJ32" s="309"/>
      <c r="EQK32" s="309"/>
      <c r="EQL32" s="477"/>
      <c r="EQM32" s="477"/>
      <c r="EQN32" s="309"/>
      <c r="EQO32" s="309"/>
      <c r="EQP32" s="477"/>
      <c r="EQQ32" s="477"/>
      <c r="EQR32" s="309"/>
      <c r="EQS32" s="309"/>
      <c r="EQT32" s="477"/>
      <c r="EQU32" s="477"/>
      <c r="EQV32" s="309"/>
      <c r="EQW32" s="309"/>
      <c r="EQX32" s="477"/>
      <c r="EQY32" s="477"/>
      <c r="EQZ32" s="309"/>
      <c r="ERA32" s="309"/>
      <c r="ERB32" s="477"/>
      <c r="ERC32" s="477"/>
      <c r="ERD32" s="309"/>
      <c r="ERE32" s="309"/>
      <c r="ERF32" s="477"/>
      <c r="ERG32" s="477"/>
      <c r="ERH32" s="309"/>
      <c r="ERI32" s="309"/>
      <c r="ERJ32" s="477"/>
      <c r="ERK32" s="477"/>
      <c r="ERL32" s="309"/>
      <c r="ERM32" s="309"/>
      <c r="ERN32" s="477"/>
      <c r="ERO32" s="477"/>
      <c r="ERP32" s="309"/>
      <c r="ERQ32" s="309"/>
      <c r="ERR32" s="477"/>
      <c r="ERS32" s="477"/>
      <c r="ERT32" s="309"/>
      <c r="ERU32" s="309"/>
      <c r="ERV32" s="477"/>
      <c r="ERW32" s="477"/>
      <c r="ERX32" s="309"/>
      <c r="ERY32" s="309"/>
      <c r="ERZ32" s="477"/>
      <c r="ESA32" s="477"/>
      <c r="ESB32" s="309"/>
      <c r="ESC32" s="309"/>
      <c r="ESD32" s="477"/>
      <c r="ESE32" s="477"/>
      <c r="ESF32" s="309"/>
      <c r="ESG32" s="309"/>
      <c r="ESH32" s="477"/>
      <c r="ESI32" s="477"/>
      <c r="ESJ32" s="309"/>
      <c r="ESK32" s="309"/>
      <c r="ESL32" s="477"/>
      <c r="ESM32" s="477"/>
      <c r="ESN32" s="309"/>
      <c r="ESO32" s="309"/>
      <c r="ESP32" s="477"/>
      <c r="ESQ32" s="477"/>
      <c r="ESR32" s="309"/>
      <c r="ESS32" s="309"/>
      <c r="EST32" s="477"/>
      <c r="ESU32" s="477"/>
      <c r="ESV32" s="309"/>
      <c r="ESW32" s="309"/>
      <c r="ESX32" s="477"/>
      <c r="ESY32" s="477"/>
      <c r="ESZ32" s="309"/>
      <c r="ETA32" s="309"/>
      <c r="ETB32" s="477"/>
      <c r="ETC32" s="477"/>
      <c r="ETD32" s="309"/>
      <c r="ETE32" s="309"/>
      <c r="ETF32" s="477"/>
      <c r="ETG32" s="477"/>
      <c r="ETH32" s="309"/>
      <c r="ETI32" s="309"/>
      <c r="ETJ32" s="477"/>
      <c r="ETK32" s="477"/>
      <c r="ETL32" s="309"/>
      <c r="ETM32" s="309"/>
      <c r="ETN32" s="477"/>
      <c r="ETO32" s="477"/>
      <c r="ETP32" s="309"/>
      <c r="ETQ32" s="309"/>
      <c r="ETR32" s="477"/>
      <c r="ETS32" s="477"/>
      <c r="ETT32" s="309"/>
      <c r="ETU32" s="309"/>
      <c r="ETV32" s="477"/>
      <c r="ETW32" s="477"/>
      <c r="ETX32" s="309"/>
      <c r="ETY32" s="309"/>
      <c r="ETZ32" s="477"/>
      <c r="EUA32" s="477"/>
      <c r="EUB32" s="309"/>
      <c r="EUC32" s="309"/>
      <c r="EUD32" s="477"/>
      <c r="EUE32" s="477"/>
      <c r="EUF32" s="309"/>
      <c r="EUG32" s="309"/>
      <c r="EUH32" s="477"/>
      <c r="EUI32" s="477"/>
      <c r="EUJ32" s="309"/>
      <c r="EUK32" s="309"/>
      <c r="EUL32" s="477"/>
      <c r="EUM32" s="477"/>
      <c r="EUN32" s="309"/>
      <c r="EUO32" s="309"/>
      <c r="EUP32" s="477"/>
      <c r="EUQ32" s="477"/>
      <c r="EUR32" s="309"/>
      <c r="EUS32" s="309"/>
      <c r="EUT32" s="477"/>
      <c r="EUU32" s="477"/>
      <c r="EUV32" s="309"/>
      <c r="EUW32" s="309"/>
      <c r="EUX32" s="477"/>
      <c r="EUY32" s="477"/>
      <c r="EUZ32" s="309"/>
      <c r="EVA32" s="309"/>
      <c r="EVB32" s="477"/>
      <c r="EVC32" s="477"/>
      <c r="EVD32" s="309"/>
      <c r="EVE32" s="309"/>
      <c r="EVF32" s="477"/>
      <c r="EVG32" s="477"/>
      <c r="EVH32" s="309"/>
      <c r="EVI32" s="309"/>
      <c r="EVJ32" s="477"/>
      <c r="EVK32" s="477"/>
      <c r="EVL32" s="309"/>
      <c r="EVM32" s="309"/>
      <c r="EVN32" s="477"/>
      <c r="EVO32" s="477"/>
      <c r="EVP32" s="309"/>
      <c r="EVQ32" s="309"/>
      <c r="EVR32" s="477"/>
      <c r="EVS32" s="477"/>
      <c r="EVT32" s="309"/>
      <c r="EVU32" s="309"/>
      <c r="EVV32" s="477"/>
      <c r="EVW32" s="477"/>
      <c r="EVX32" s="309"/>
      <c r="EVY32" s="309"/>
      <c r="EVZ32" s="477"/>
      <c r="EWA32" s="477"/>
      <c r="EWB32" s="309"/>
      <c r="EWC32" s="309"/>
      <c r="EWD32" s="477"/>
      <c r="EWE32" s="477"/>
      <c r="EWF32" s="309"/>
      <c r="EWG32" s="309"/>
      <c r="EWH32" s="477"/>
      <c r="EWI32" s="477"/>
      <c r="EWJ32" s="309"/>
      <c r="EWK32" s="309"/>
      <c r="EWL32" s="477"/>
      <c r="EWM32" s="477"/>
      <c r="EWN32" s="309"/>
      <c r="EWO32" s="309"/>
      <c r="EWP32" s="477"/>
      <c r="EWQ32" s="477"/>
      <c r="EWR32" s="309"/>
      <c r="EWS32" s="309"/>
      <c r="EWT32" s="477"/>
      <c r="EWU32" s="477"/>
      <c r="EWV32" s="309"/>
      <c r="EWW32" s="309"/>
      <c r="EWX32" s="477"/>
      <c r="EWY32" s="477"/>
      <c r="EWZ32" s="309"/>
      <c r="EXA32" s="309"/>
      <c r="EXB32" s="477"/>
      <c r="EXC32" s="477"/>
      <c r="EXD32" s="309"/>
      <c r="EXE32" s="309"/>
      <c r="EXF32" s="477"/>
      <c r="EXG32" s="477"/>
      <c r="EXH32" s="309"/>
      <c r="EXI32" s="309"/>
      <c r="EXJ32" s="477"/>
      <c r="EXK32" s="477"/>
      <c r="EXL32" s="309"/>
      <c r="EXM32" s="309"/>
      <c r="EXN32" s="477"/>
      <c r="EXO32" s="477"/>
      <c r="EXP32" s="309"/>
      <c r="EXQ32" s="309"/>
      <c r="EXR32" s="477"/>
      <c r="EXS32" s="477"/>
      <c r="EXT32" s="309"/>
      <c r="EXU32" s="309"/>
      <c r="EXV32" s="477"/>
      <c r="EXW32" s="477"/>
      <c r="EXX32" s="309"/>
      <c r="EXY32" s="309"/>
      <c r="EXZ32" s="477"/>
      <c r="EYA32" s="477"/>
      <c r="EYB32" s="309"/>
      <c r="EYC32" s="309"/>
      <c r="EYD32" s="477"/>
      <c r="EYE32" s="477"/>
      <c r="EYF32" s="309"/>
      <c r="EYG32" s="309"/>
      <c r="EYH32" s="477"/>
      <c r="EYI32" s="477"/>
      <c r="EYJ32" s="309"/>
      <c r="EYK32" s="309"/>
      <c r="EYL32" s="477"/>
      <c r="EYM32" s="477"/>
      <c r="EYN32" s="309"/>
      <c r="EYO32" s="309"/>
      <c r="EYP32" s="477"/>
      <c r="EYQ32" s="477"/>
      <c r="EYR32" s="309"/>
      <c r="EYS32" s="309"/>
      <c r="EYT32" s="477"/>
      <c r="EYU32" s="477"/>
      <c r="EYV32" s="309"/>
      <c r="EYW32" s="309"/>
      <c r="EYX32" s="477"/>
      <c r="EYY32" s="477"/>
      <c r="EYZ32" s="309"/>
      <c r="EZA32" s="309"/>
      <c r="EZB32" s="477"/>
      <c r="EZC32" s="477"/>
      <c r="EZD32" s="309"/>
      <c r="EZE32" s="309"/>
      <c r="EZF32" s="477"/>
      <c r="EZG32" s="477"/>
      <c r="EZH32" s="309"/>
      <c r="EZI32" s="309"/>
      <c r="EZJ32" s="477"/>
      <c r="EZK32" s="477"/>
      <c r="EZL32" s="309"/>
      <c r="EZM32" s="309"/>
      <c r="EZN32" s="477"/>
      <c r="EZO32" s="477"/>
      <c r="EZP32" s="309"/>
      <c r="EZQ32" s="309"/>
      <c r="EZR32" s="477"/>
      <c r="EZS32" s="477"/>
      <c r="EZT32" s="309"/>
      <c r="EZU32" s="309"/>
      <c r="EZV32" s="477"/>
      <c r="EZW32" s="477"/>
      <c r="EZX32" s="309"/>
      <c r="EZY32" s="309"/>
      <c r="EZZ32" s="477"/>
      <c r="FAA32" s="477"/>
      <c r="FAB32" s="309"/>
      <c r="FAC32" s="309"/>
      <c r="FAD32" s="477"/>
      <c r="FAE32" s="477"/>
      <c r="FAF32" s="309"/>
      <c r="FAG32" s="309"/>
      <c r="FAH32" s="477"/>
      <c r="FAI32" s="477"/>
      <c r="FAJ32" s="309"/>
      <c r="FAK32" s="309"/>
      <c r="FAL32" s="477"/>
      <c r="FAM32" s="477"/>
      <c r="FAN32" s="309"/>
      <c r="FAO32" s="309"/>
      <c r="FAP32" s="477"/>
      <c r="FAQ32" s="477"/>
      <c r="FAR32" s="309"/>
      <c r="FAS32" s="309"/>
      <c r="FAT32" s="477"/>
      <c r="FAU32" s="477"/>
      <c r="FAV32" s="309"/>
      <c r="FAW32" s="309"/>
      <c r="FAX32" s="477"/>
      <c r="FAY32" s="477"/>
      <c r="FAZ32" s="309"/>
      <c r="FBA32" s="309"/>
      <c r="FBB32" s="477"/>
      <c r="FBC32" s="477"/>
      <c r="FBD32" s="309"/>
      <c r="FBE32" s="309"/>
      <c r="FBF32" s="477"/>
      <c r="FBG32" s="477"/>
      <c r="FBH32" s="309"/>
      <c r="FBI32" s="309"/>
      <c r="FBJ32" s="477"/>
      <c r="FBK32" s="477"/>
      <c r="FBL32" s="309"/>
      <c r="FBM32" s="309"/>
      <c r="FBN32" s="477"/>
      <c r="FBO32" s="477"/>
      <c r="FBP32" s="309"/>
      <c r="FBQ32" s="309"/>
      <c r="FBR32" s="477"/>
      <c r="FBS32" s="477"/>
      <c r="FBT32" s="309"/>
      <c r="FBU32" s="309"/>
      <c r="FBV32" s="477"/>
      <c r="FBW32" s="477"/>
      <c r="FBX32" s="309"/>
      <c r="FBY32" s="309"/>
      <c r="FBZ32" s="477"/>
      <c r="FCA32" s="477"/>
      <c r="FCB32" s="309"/>
      <c r="FCC32" s="309"/>
      <c r="FCD32" s="477"/>
      <c r="FCE32" s="477"/>
      <c r="FCF32" s="309"/>
      <c r="FCG32" s="309"/>
      <c r="FCH32" s="477"/>
      <c r="FCI32" s="477"/>
      <c r="FCJ32" s="309"/>
      <c r="FCK32" s="309"/>
      <c r="FCL32" s="477"/>
      <c r="FCM32" s="477"/>
      <c r="FCN32" s="309"/>
      <c r="FCO32" s="309"/>
      <c r="FCP32" s="477"/>
      <c r="FCQ32" s="477"/>
      <c r="FCR32" s="309"/>
      <c r="FCS32" s="309"/>
      <c r="FCT32" s="477"/>
      <c r="FCU32" s="477"/>
      <c r="FCV32" s="309"/>
      <c r="FCW32" s="309"/>
      <c r="FCX32" s="477"/>
      <c r="FCY32" s="477"/>
      <c r="FCZ32" s="309"/>
      <c r="FDA32" s="309"/>
      <c r="FDB32" s="477"/>
      <c r="FDC32" s="477"/>
      <c r="FDD32" s="309"/>
      <c r="FDE32" s="309"/>
      <c r="FDF32" s="477"/>
      <c r="FDG32" s="477"/>
      <c r="FDH32" s="309"/>
      <c r="FDI32" s="309"/>
      <c r="FDJ32" s="477"/>
      <c r="FDK32" s="477"/>
      <c r="FDL32" s="309"/>
      <c r="FDM32" s="309"/>
      <c r="FDN32" s="477"/>
      <c r="FDO32" s="477"/>
      <c r="FDP32" s="309"/>
      <c r="FDQ32" s="309"/>
      <c r="FDR32" s="477"/>
      <c r="FDS32" s="477"/>
      <c r="FDT32" s="309"/>
      <c r="FDU32" s="309"/>
      <c r="FDV32" s="477"/>
      <c r="FDW32" s="477"/>
      <c r="FDX32" s="309"/>
      <c r="FDY32" s="309"/>
      <c r="FDZ32" s="477"/>
      <c r="FEA32" s="477"/>
      <c r="FEB32" s="309"/>
      <c r="FEC32" s="309"/>
      <c r="FED32" s="477"/>
      <c r="FEE32" s="477"/>
      <c r="FEF32" s="309"/>
      <c r="FEG32" s="309"/>
      <c r="FEH32" s="477"/>
      <c r="FEI32" s="477"/>
      <c r="FEJ32" s="309"/>
      <c r="FEK32" s="309"/>
      <c r="FEL32" s="477"/>
      <c r="FEM32" s="477"/>
      <c r="FEN32" s="309"/>
      <c r="FEO32" s="309"/>
      <c r="FEP32" s="477"/>
      <c r="FEQ32" s="477"/>
      <c r="FER32" s="309"/>
      <c r="FES32" s="309"/>
      <c r="FET32" s="477"/>
      <c r="FEU32" s="477"/>
      <c r="FEV32" s="309"/>
      <c r="FEW32" s="309"/>
      <c r="FEX32" s="477"/>
      <c r="FEY32" s="477"/>
      <c r="FEZ32" s="309"/>
      <c r="FFA32" s="309"/>
      <c r="FFB32" s="477"/>
      <c r="FFC32" s="477"/>
      <c r="FFD32" s="309"/>
      <c r="FFE32" s="309"/>
      <c r="FFF32" s="477"/>
      <c r="FFG32" s="477"/>
      <c r="FFH32" s="309"/>
      <c r="FFI32" s="309"/>
      <c r="FFJ32" s="477"/>
      <c r="FFK32" s="477"/>
      <c r="FFL32" s="309"/>
      <c r="FFM32" s="309"/>
      <c r="FFN32" s="477"/>
      <c r="FFO32" s="477"/>
      <c r="FFP32" s="309"/>
      <c r="FFQ32" s="309"/>
      <c r="FFR32" s="477"/>
      <c r="FFS32" s="477"/>
      <c r="FFT32" s="309"/>
      <c r="FFU32" s="309"/>
      <c r="FFV32" s="477"/>
      <c r="FFW32" s="477"/>
      <c r="FFX32" s="309"/>
      <c r="FFY32" s="309"/>
      <c r="FFZ32" s="477"/>
      <c r="FGA32" s="477"/>
      <c r="FGB32" s="309"/>
      <c r="FGC32" s="309"/>
      <c r="FGD32" s="477"/>
      <c r="FGE32" s="477"/>
      <c r="FGF32" s="309"/>
      <c r="FGG32" s="309"/>
      <c r="FGH32" s="477"/>
      <c r="FGI32" s="477"/>
      <c r="FGJ32" s="309"/>
      <c r="FGK32" s="309"/>
      <c r="FGL32" s="477"/>
      <c r="FGM32" s="477"/>
      <c r="FGN32" s="309"/>
      <c r="FGO32" s="309"/>
      <c r="FGP32" s="477"/>
      <c r="FGQ32" s="477"/>
      <c r="FGR32" s="309"/>
      <c r="FGS32" s="309"/>
      <c r="FGT32" s="477"/>
      <c r="FGU32" s="477"/>
      <c r="FGV32" s="309"/>
      <c r="FGW32" s="309"/>
      <c r="FGX32" s="477"/>
      <c r="FGY32" s="477"/>
      <c r="FGZ32" s="309"/>
      <c r="FHA32" s="309"/>
      <c r="FHB32" s="477"/>
      <c r="FHC32" s="477"/>
      <c r="FHD32" s="309"/>
      <c r="FHE32" s="309"/>
      <c r="FHF32" s="477"/>
      <c r="FHG32" s="477"/>
      <c r="FHH32" s="309"/>
      <c r="FHI32" s="309"/>
      <c r="FHJ32" s="477"/>
      <c r="FHK32" s="477"/>
      <c r="FHL32" s="309"/>
      <c r="FHM32" s="309"/>
      <c r="FHN32" s="477"/>
      <c r="FHO32" s="477"/>
      <c r="FHP32" s="309"/>
      <c r="FHQ32" s="309"/>
      <c r="FHR32" s="477"/>
      <c r="FHS32" s="477"/>
      <c r="FHT32" s="309"/>
      <c r="FHU32" s="309"/>
      <c r="FHV32" s="477"/>
      <c r="FHW32" s="477"/>
      <c r="FHX32" s="309"/>
      <c r="FHY32" s="309"/>
      <c r="FHZ32" s="477"/>
      <c r="FIA32" s="477"/>
      <c r="FIB32" s="309"/>
      <c r="FIC32" s="309"/>
      <c r="FID32" s="477"/>
      <c r="FIE32" s="477"/>
      <c r="FIF32" s="309"/>
      <c r="FIG32" s="309"/>
      <c r="FIH32" s="477"/>
      <c r="FII32" s="477"/>
      <c r="FIJ32" s="309"/>
      <c r="FIK32" s="309"/>
      <c r="FIL32" s="477"/>
      <c r="FIM32" s="477"/>
      <c r="FIN32" s="309"/>
      <c r="FIO32" s="309"/>
      <c r="FIP32" s="477"/>
      <c r="FIQ32" s="477"/>
      <c r="FIR32" s="309"/>
      <c r="FIS32" s="309"/>
      <c r="FIT32" s="477"/>
      <c r="FIU32" s="477"/>
      <c r="FIV32" s="309"/>
      <c r="FIW32" s="309"/>
      <c r="FIX32" s="477"/>
      <c r="FIY32" s="477"/>
      <c r="FIZ32" s="309"/>
      <c r="FJA32" s="309"/>
      <c r="FJB32" s="477"/>
      <c r="FJC32" s="477"/>
      <c r="FJD32" s="309"/>
      <c r="FJE32" s="309"/>
      <c r="FJF32" s="477"/>
      <c r="FJG32" s="477"/>
      <c r="FJH32" s="309"/>
      <c r="FJI32" s="309"/>
      <c r="FJJ32" s="477"/>
      <c r="FJK32" s="477"/>
      <c r="FJL32" s="309"/>
      <c r="FJM32" s="309"/>
      <c r="FJN32" s="477"/>
      <c r="FJO32" s="477"/>
      <c r="FJP32" s="309"/>
      <c r="FJQ32" s="309"/>
      <c r="FJR32" s="477"/>
      <c r="FJS32" s="477"/>
      <c r="FJT32" s="309"/>
      <c r="FJU32" s="309"/>
      <c r="FJV32" s="477"/>
      <c r="FJW32" s="477"/>
      <c r="FJX32" s="309"/>
      <c r="FJY32" s="309"/>
      <c r="FJZ32" s="477"/>
      <c r="FKA32" s="477"/>
      <c r="FKB32" s="309"/>
      <c r="FKC32" s="309"/>
      <c r="FKD32" s="477"/>
      <c r="FKE32" s="477"/>
      <c r="FKF32" s="309"/>
      <c r="FKG32" s="309"/>
      <c r="FKH32" s="477"/>
      <c r="FKI32" s="477"/>
      <c r="FKJ32" s="309"/>
      <c r="FKK32" s="309"/>
      <c r="FKL32" s="477"/>
      <c r="FKM32" s="477"/>
      <c r="FKN32" s="309"/>
      <c r="FKO32" s="309"/>
      <c r="FKP32" s="477"/>
      <c r="FKQ32" s="477"/>
      <c r="FKR32" s="309"/>
      <c r="FKS32" s="309"/>
      <c r="FKT32" s="477"/>
      <c r="FKU32" s="477"/>
      <c r="FKV32" s="309"/>
      <c r="FKW32" s="309"/>
      <c r="FKX32" s="477"/>
      <c r="FKY32" s="477"/>
      <c r="FKZ32" s="309"/>
      <c r="FLA32" s="309"/>
      <c r="FLB32" s="477"/>
      <c r="FLC32" s="477"/>
      <c r="FLD32" s="309"/>
      <c r="FLE32" s="309"/>
      <c r="FLF32" s="477"/>
      <c r="FLG32" s="477"/>
      <c r="FLH32" s="309"/>
      <c r="FLI32" s="309"/>
      <c r="FLJ32" s="477"/>
      <c r="FLK32" s="477"/>
      <c r="FLL32" s="309"/>
      <c r="FLM32" s="309"/>
      <c r="FLN32" s="477"/>
      <c r="FLO32" s="477"/>
      <c r="FLP32" s="309"/>
      <c r="FLQ32" s="309"/>
      <c r="FLR32" s="477"/>
      <c r="FLS32" s="477"/>
      <c r="FLT32" s="309"/>
      <c r="FLU32" s="309"/>
      <c r="FLV32" s="477"/>
      <c r="FLW32" s="477"/>
      <c r="FLX32" s="309"/>
      <c r="FLY32" s="309"/>
      <c r="FLZ32" s="477"/>
      <c r="FMA32" s="477"/>
      <c r="FMB32" s="309"/>
      <c r="FMC32" s="309"/>
      <c r="FMD32" s="477"/>
      <c r="FME32" s="477"/>
      <c r="FMF32" s="309"/>
      <c r="FMG32" s="309"/>
      <c r="FMH32" s="477"/>
      <c r="FMI32" s="477"/>
      <c r="FMJ32" s="309"/>
      <c r="FMK32" s="309"/>
      <c r="FML32" s="477"/>
      <c r="FMM32" s="477"/>
      <c r="FMN32" s="309"/>
      <c r="FMO32" s="309"/>
      <c r="FMP32" s="477"/>
      <c r="FMQ32" s="477"/>
      <c r="FMR32" s="309"/>
      <c r="FMS32" s="309"/>
      <c r="FMT32" s="477"/>
      <c r="FMU32" s="477"/>
      <c r="FMV32" s="309"/>
      <c r="FMW32" s="309"/>
      <c r="FMX32" s="477"/>
      <c r="FMY32" s="477"/>
      <c r="FMZ32" s="309"/>
      <c r="FNA32" s="309"/>
      <c r="FNB32" s="477"/>
      <c r="FNC32" s="477"/>
      <c r="FND32" s="309"/>
      <c r="FNE32" s="309"/>
      <c r="FNF32" s="477"/>
      <c r="FNG32" s="477"/>
      <c r="FNH32" s="309"/>
      <c r="FNI32" s="309"/>
      <c r="FNJ32" s="477"/>
      <c r="FNK32" s="477"/>
      <c r="FNL32" s="309"/>
      <c r="FNM32" s="309"/>
      <c r="FNN32" s="477"/>
      <c r="FNO32" s="477"/>
      <c r="FNP32" s="309"/>
      <c r="FNQ32" s="309"/>
      <c r="FNR32" s="477"/>
      <c r="FNS32" s="477"/>
      <c r="FNT32" s="309"/>
      <c r="FNU32" s="309"/>
      <c r="FNV32" s="477"/>
      <c r="FNW32" s="477"/>
      <c r="FNX32" s="309"/>
      <c r="FNY32" s="309"/>
      <c r="FNZ32" s="477"/>
      <c r="FOA32" s="477"/>
      <c r="FOB32" s="309"/>
      <c r="FOC32" s="309"/>
      <c r="FOD32" s="477"/>
      <c r="FOE32" s="477"/>
      <c r="FOF32" s="309"/>
      <c r="FOG32" s="309"/>
      <c r="FOH32" s="477"/>
      <c r="FOI32" s="477"/>
      <c r="FOJ32" s="309"/>
      <c r="FOK32" s="309"/>
      <c r="FOL32" s="477"/>
      <c r="FOM32" s="477"/>
      <c r="FON32" s="309"/>
      <c r="FOO32" s="309"/>
      <c r="FOP32" s="477"/>
      <c r="FOQ32" s="477"/>
      <c r="FOR32" s="309"/>
      <c r="FOS32" s="309"/>
      <c r="FOT32" s="477"/>
      <c r="FOU32" s="477"/>
      <c r="FOV32" s="309"/>
      <c r="FOW32" s="309"/>
      <c r="FOX32" s="477"/>
      <c r="FOY32" s="477"/>
      <c r="FOZ32" s="309"/>
      <c r="FPA32" s="309"/>
      <c r="FPB32" s="477"/>
      <c r="FPC32" s="477"/>
      <c r="FPD32" s="309"/>
      <c r="FPE32" s="309"/>
      <c r="FPF32" s="477"/>
      <c r="FPG32" s="477"/>
      <c r="FPH32" s="309"/>
      <c r="FPI32" s="309"/>
      <c r="FPJ32" s="477"/>
      <c r="FPK32" s="477"/>
      <c r="FPL32" s="309"/>
      <c r="FPM32" s="309"/>
      <c r="FPN32" s="477"/>
      <c r="FPO32" s="477"/>
      <c r="FPP32" s="309"/>
      <c r="FPQ32" s="309"/>
      <c r="FPR32" s="477"/>
      <c r="FPS32" s="477"/>
      <c r="FPT32" s="309"/>
      <c r="FPU32" s="309"/>
      <c r="FPV32" s="477"/>
      <c r="FPW32" s="477"/>
      <c r="FPX32" s="309"/>
      <c r="FPY32" s="309"/>
      <c r="FPZ32" s="477"/>
      <c r="FQA32" s="477"/>
      <c r="FQB32" s="309"/>
      <c r="FQC32" s="309"/>
      <c r="FQD32" s="477"/>
      <c r="FQE32" s="477"/>
      <c r="FQF32" s="309"/>
      <c r="FQG32" s="309"/>
      <c r="FQH32" s="477"/>
      <c r="FQI32" s="477"/>
      <c r="FQJ32" s="309"/>
      <c r="FQK32" s="309"/>
      <c r="FQL32" s="477"/>
      <c r="FQM32" s="477"/>
      <c r="FQN32" s="309"/>
      <c r="FQO32" s="309"/>
      <c r="FQP32" s="477"/>
      <c r="FQQ32" s="477"/>
      <c r="FQR32" s="309"/>
      <c r="FQS32" s="309"/>
      <c r="FQT32" s="477"/>
      <c r="FQU32" s="477"/>
      <c r="FQV32" s="309"/>
      <c r="FQW32" s="309"/>
      <c r="FQX32" s="477"/>
      <c r="FQY32" s="477"/>
      <c r="FQZ32" s="309"/>
      <c r="FRA32" s="309"/>
      <c r="FRB32" s="477"/>
      <c r="FRC32" s="477"/>
      <c r="FRD32" s="309"/>
      <c r="FRE32" s="309"/>
      <c r="FRF32" s="477"/>
      <c r="FRG32" s="477"/>
      <c r="FRH32" s="309"/>
      <c r="FRI32" s="309"/>
      <c r="FRJ32" s="477"/>
      <c r="FRK32" s="477"/>
      <c r="FRL32" s="309"/>
      <c r="FRM32" s="309"/>
      <c r="FRN32" s="477"/>
      <c r="FRO32" s="477"/>
      <c r="FRP32" s="309"/>
      <c r="FRQ32" s="309"/>
      <c r="FRR32" s="477"/>
      <c r="FRS32" s="477"/>
      <c r="FRT32" s="309"/>
      <c r="FRU32" s="309"/>
      <c r="FRV32" s="477"/>
      <c r="FRW32" s="477"/>
      <c r="FRX32" s="309"/>
      <c r="FRY32" s="309"/>
      <c r="FRZ32" s="477"/>
      <c r="FSA32" s="477"/>
      <c r="FSB32" s="309"/>
      <c r="FSC32" s="309"/>
      <c r="FSD32" s="477"/>
      <c r="FSE32" s="477"/>
      <c r="FSF32" s="309"/>
      <c r="FSG32" s="309"/>
      <c r="FSH32" s="477"/>
      <c r="FSI32" s="477"/>
      <c r="FSJ32" s="309"/>
      <c r="FSK32" s="309"/>
      <c r="FSL32" s="477"/>
      <c r="FSM32" s="477"/>
      <c r="FSN32" s="309"/>
      <c r="FSO32" s="309"/>
      <c r="FSP32" s="477"/>
      <c r="FSQ32" s="477"/>
      <c r="FSR32" s="309"/>
      <c r="FSS32" s="309"/>
      <c r="FST32" s="477"/>
      <c r="FSU32" s="477"/>
      <c r="FSV32" s="309"/>
      <c r="FSW32" s="309"/>
      <c r="FSX32" s="477"/>
      <c r="FSY32" s="477"/>
      <c r="FSZ32" s="309"/>
      <c r="FTA32" s="309"/>
      <c r="FTB32" s="477"/>
      <c r="FTC32" s="477"/>
      <c r="FTD32" s="309"/>
      <c r="FTE32" s="309"/>
      <c r="FTF32" s="477"/>
      <c r="FTG32" s="477"/>
      <c r="FTH32" s="309"/>
      <c r="FTI32" s="309"/>
      <c r="FTJ32" s="477"/>
      <c r="FTK32" s="477"/>
      <c r="FTL32" s="309"/>
      <c r="FTM32" s="309"/>
      <c r="FTN32" s="477"/>
      <c r="FTO32" s="477"/>
      <c r="FTP32" s="309"/>
      <c r="FTQ32" s="309"/>
      <c r="FTR32" s="477"/>
      <c r="FTS32" s="477"/>
      <c r="FTT32" s="309"/>
      <c r="FTU32" s="309"/>
      <c r="FTV32" s="477"/>
      <c r="FTW32" s="477"/>
      <c r="FTX32" s="309"/>
      <c r="FTY32" s="309"/>
      <c r="FTZ32" s="477"/>
      <c r="FUA32" s="477"/>
      <c r="FUB32" s="309"/>
      <c r="FUC32" s="309"/>
      <c r="FUD32" s="477"/>
      <c r="FUE32" s="477"/>
      <c r="FUF32" s="309"/>
      <c r="FUG32" s="309"/>
      <c r="FUH32" s="477"/>
      <c r="FUI32" s="477"/>
      <c r="FUJ32" s="309"/>
      <c r="FUK32" s="309"/>
      <c r="FUL32" s="477"/>
      <c r="FUM32" s="477"/>
      <c r="FUN32" s="309"/>
      <c r="FUO32" s="309"/>
      <c r="FUP32" s="477"/>
      <c r="FUQ32" s="477"/>
      <c r="FUR32" s="309"/>
      <c r="FUS32" s="309"/>
      <c r="FUT32" s="477"/>
      <c r="FUU32" s="477"/>
      <c r="FUV32" s="309"/>
      <c r="FUW32" s="309"/>
      <c r="FUX32" s="477"/>
      <c r="FUY32" s="477"/>
      <c r="FUZ32" s="309"/>
      <c r="FVA32" s="309"/>
      <c r="FVB32" s="477"/>
      <c r="FVC32" s="477"/>
      <c r="FVD32" s="309"/>
      <c r="FVE32" s="309"/>
      <c r="FVF32" s="477"/>
      <c r="FVG32" s="477"/>
      <c r="FVH32" s="309"/>
      <c r="FVI32" s="309"/>
      <c r="FVJ32" s="477"/>
      <c r="FVK32" s="477"/>
      <c r="FVL32" s="309"/>
      <c r="FVM32" s="309"/>
      <c r="FVN32" s="477"/>
      <c r="FVO32" s="477"/>
      <c r="FVP32" s="309"/>
      <c r="FVQ32" s="309"/>
      <c r="FVR32" s="477"/>
      <c r="FVS32" s="477"/>
      <c r="FVT32" s="309"/>
      <c r="FVU32" s="309"/>
      <c r="FVV32" s="477"/>
      <c r="FVW32" s="477"/>
      <c r="FVX32" s="309"/>
      <c r="FVY32" s="309"/>
      <c r="FVZ32" s="477"/>
      <c r="FWA32" s="477"/>
      <c r="FWB32" s="309"/>
      <c r="FWC32" s="309"/>
      <c r="FWD32" s="477"/>
      <c r="FWE32" s="477"/>
      <c r="FWF32" s="309"/>
      <c r="FWG32" s="309"/>
      <c r="FWH32" s="477"/>
      <c r="FWI32" s="477"/>
      <c r="FWJ32" s="309"/>
      <c r="FWK32" s="309"/>
      <c r="FWL32" s="477"/>
      <c r="FWM32" s="477"/>
      <c r="FWN32" s="309"/>
      <c r="FWO32" s="309"/>
      <c r="FWP32" s="477"/>
      <c r="FWQ32" s="477"/>
      <c r="FWR32" s="309"/>
      <c r="FWS32" s="309"/>
      <c r="FWT32" s="477"/>
      <c r="FWU32" s="477"/>
      <c r="FWV32" s="309"/>
      <c r="FWW32" s="309"/>
      <c r="FWX32" s="477"/>
      <c r="FWY32" s="477"/>
      <c r="FWZ32" s="309"/>
      <c r="FXA32" s="309"/>
      <c r="FXB32" s="477"/>
      <c r="FXC32" s="477"/>
      <c r="FXD32" s="309"/>
      <c r="FXE32" s="309"/>
      <c r="FXF32" s="477"/>
      <c r="FXG32" s="477"/>
      <c r="FXH32" s="309"/>
      <c r="FXI32" s="309"/>
      <c r="FXJ32" s="477"/>
      <c r="FXK32" s="477"/>
      <c r="FXL32" s="309"/>
      <c r="FXM32" s="309"/>
      <c r="FXN32" s="477"/>
      <c r="FXO32" s="477"/>
      <c r="FXP32" s="309"/>
      <c r="FXQ32" s="309"/>
      <c r="FXR32" s="477"/>
      <c r="FXS32" s="477"/>
      <c r="FXT32" s="309"/>
      <c r="FXU32" s="309"/>
      <c r="FXV32" s="477"/>
      <c r="FXW32" s="477"/>
      <c r="FXX32" s="309"/>
      <c r="FXY32" s="309"/>
      <c r="FXZ32" s="477"/>
      <c r="FYA32" s="477"/>
      <c r="FYB32" s="309"/>
      <c r="FYC32" s="309"/>
      <c r="FYD32" s="477"/>
      <c r="FYE32" s="477"/>
      <c r="FYF32" s="309"/>
      <c r="FYG32" s="309"/>
      <c r="FYH32" s="477"/>
      <c r="FYI32" s="477"/>
      <c r="FYJ32" s="309"/>
      <c r="FYK32" s="309"/>
      <c r="FYL32" s="477"/>
      <c r="FYM32" s="477"/>
      <c r="FYN32" s="309"/>
      <c r="FYO32" s="309"/>
      <c r="FYP32" s="477"/>
      <c r="FYQ32" s="477"/>
      <c r="FYR32" s="309"/>
      <c r="FYS32" s="309"/>
      <c r="FYT32" s="477"/>
      <c r="FYU32" s="477"/>
      <c r="FYV32" s="309"/>
      <c r="FYW32" s="309"/>
      <c r="FYX32" s="477"/>
      <c r="FYY32" s="477"/>
      <c r="FYZ32" s="309"/>
      <c r="FZA32" s="309"/>
      <c r="FZB32" s="477"/>
      <c r="FZC32" s="477"/>
      <c r="FZD32" s="309"/>
      <c r="FZE32" s="309"/>
      <c r="FZF32" s="477"/>
      <c r="FZG32" s="477"/>
      <c r="FZH32" s="309"/>
      <c r="FZI32" s="309"/>
      <c r="FZJ32" s="477"/>
      <c r="FZK32" s="477"/>
      <c r="FZL32" s="309"/>
      <c r="FZM32" s="309"/>
      <c r="FZN32" s="477"/>
      <c r="FZO32" s="477"/>
      <c r="FZP32" s="309"/>
      <c r="FZQ32" s="309"/>
      <c r="FZR32" s="477"/>
      <c r="FZS32" s="477"/>
      <c r="FZT32" s="309"/>
      <c r="FZU32" s="309"/>
      <c r="FZV32" s="477"/>
      <c r="FZW32" s="477"/>
      <c r="FZX32" s="309"/>
      <c r="FZY32" s="309"/>
      <c r="FZZ32" s="477"/>
      <c r="GAA32" s="477"/>
      <c r="GAB32" s="309"/>
      <c r="GAC32" s="309"/>
      <c r="GAD32" s="477"/>
      <c r="GAE32" s="477"/>
      <c r="GAF32" s="309"/>
      <c r="GAG32" s="309"/>
      <c r="GAH32" s="477"/>
      <c r="GAI32" s="477"/>
      <c r="GAJ32" s="309"/>
      <c r="GAK32" s="309"/>
      <c r="GAL32" s="477"/>
      <c r="GAM32" s="477"/>
      <c r="GAN32" s="309"/>
      <c r="GAO32" s="309"/>
      <c r="GAP32" s="477"/>
      <c r="GAQ32" s="477"/>
      <c r="GAR32" s="309"/>
      <c r="GAS32" s="309"/>
      <c r="GAT32" s="477"/>
      <c r="GAU32" s="477"/>
      <c r="GAV32" s="309"/>
      <c r="GAW32" s="309"/>
      <c r="GAX32" s="477"/>
      <c r="GAY32" s="477"/>
      <c r="GAZ32" s="309"/>
      <c r="GBA32" s="309"/>
      <c r="GBB32" s="477"/>
      <c r="GBC32" s="477"/>
      <c r="GBD32" s="309"/>
      <c r="GBE32" s="309"/>
      <c r="GBF32" s="477"/>
      <c r="GBG32" s="477"/>
      <c r="GBH32" s="309"/>
      <c r="GBI32" s="309"/>
      <c r="GBJ32" s="477"/>
      <c r="GBK32" s="477"/>
      <c r="GBL32" s="309"/>
      <c r="GBM32" s="309"/>
      <c r="GBN32" s="477"/>
      <c r="GBO32" s="477"/>
      <c r="GBP32" s="309"/>
      <c r="GBQ32" s="309"/>
      <c r="GBR32" s="477"/>
      <c r="GBS32" s="477"/>
      <c r="GBT32" s="309"/>
      <c r="GBU32" s="309"/>
      <c r="GBV32" s="477"/>
      <c r="GBW32" s="477"/>
      <c r="GBX32" s="309"/>
      <c r="GBY32" s="309"/>
      <c r="GBZ32" s="477"/>
      <c r="GCA32" s="477"/>
      <c r="GCB32" s="309"/>
      <c r="GCC32" s="309"/>
      <c r="GCD32" s="477"/>
      <c r="GCE32" s="477"/>
      <c r="GCF32" s="309"/>
      <c r="GCG32" s="309"/>
      <c r="GCH32" s="477"/>
      <c r="GCI32" s="477"/>
      <c r="GCJ32" s="309"/>
      <c r="GCK32" s="309"/>
      <c r="GCL32" s="477"/>
      <c r="GCM32" s="477"/>
      <c r="GCN32" s="309"/>
      <c r="GCO32" s="309"/>
      <c r="GCP32" s="477"/>
      <c r="GCQ32" s="477"/>
      <c r="GCR32" s="309"/>
      <c r="GCS32" s="309"/>
      <c r="GCT32" s="477"/>
      <c r="GCU32" s="477"/>
      <c r="GCV32" s="309"/>
      <c r="GCW32" s="309"/>
      <c r="GCX32" s="477"/>
      <c r="GCY32" s="477"/>
      <c r="GCZ32" s="309"/>
      <c r="GDA32" s="309"/>
      <c r="GDB32" s="477"/>
      <c r="GDC32" s="477"/>
      <c r="GDD32" s="309"/>
      <c r="GDE32" s="309"/>
      <c r="GDF32" s="477"/>
      <c r="GDG32" s="477"/>
      <c r="GDH32" s="309"/>
      <c r="GDI32" s="309"/>
      <c r="GDJ32" s="477"/>
      <c r="GDK32" s="477"/>
      <c r="GDL32" s="309"/>
      <c r="GDM32" s="309"/>
      <c r="GDN32" s="477"/>
      <c r="GDO32" s="477"/>
      <c r="GDP32" s="309"/>
      <c r="GDQ32" s="309"/>
      <c r="GDR32" s="477"/>
      <c r="GDS32" s="477"/>
      <c r="GDT32" s="309"/>
      <c r="GDU32" s="309"/>
      <c r="GDV32" s="477"/>
      <c r="GDW32" s="477"/>
      <c r="GDX32" s="309"/>
      <c r="GDY32" s="309"/>
      <c r="GDZ32" s="477"/>
      <c r="GEA32" s="477"/>
      <c r="GEB32" s="309"/>
      <c r="GEC32" s="309"/>
      <c r="GED32" s="477"/>
      <c r="GEE32" s="477"/>
      <c r="GEF32" s="309"/>
      <c r="GEG32" s="309"/>
      <c r="GEH32" s="477"/>
      <c r="GEI32" s="477"/>
      <c r="GEJ32" s="309"/>
      <c r="GEK32" s="309"/>
      <c r="GEL32" s="477"/>
      <c r="GEM32" s="477"/>
      <c r="GEN32" s="309"/>
      <c r="GEO32" s="309"/>
      <c r="GEP32" s="477"/>
      <c r="GEQ32" s="477"/>
      <c r="GER32" s="309"/>
      <c r="GES32" s="309"/>
      <c r="GET32" s="477"/>
      <c r="GEU32" s="477"/>
      <c r="GEV32" s="309"/>
      <c r="GEW32" s="309"/>
      <c r="GEX32" s="477"/>
      <c r="GEY32" s="477"/>
      <c r="GEZ32" s="309"/>
      <c r="GFA32" s="309"/>
      <c r="GFB32" s="477"/>
      <c r="GFC32" s="477"/>
      <c r="GFD32" s="309"/>
      <c r="GFE32" s="309"/>
      <c r="GFF32" s="477"/>
      <c r="GFG32" s="477"/>
      <c r="GFH32" s="309"/>
      <c r="GFI32" s="309"/>
      <c r="GFJ32" s="477"/>
      <c r="GFK32" s="477"/>
      <c r="GFL32" s="309"/>
      <c r="GFM32" s="309"/>
      <c r="GFN32" s="477"/>
      <c r="GFO32" s="477"/>
      <c r="GFP32" s="309"/>
      <c r="GFQ32" s="309"/>
      <c r="GFR32" s="477"/>
      <c r="GFS32" s="477"/>
      <c r="GFT32" s="309"/>
      <c r="GFU32" s="309"/>
      <c r="GFV32" s="477"/>
      <c r="GFW32" s="477"/>
      <c r="GFX32" s="309"/>
      <c r="GFY32" s="309"/>
      <c r="GFZ32" s="477"/>
      <c r="GGA32" s="477"/>
      <c r="GGB32" s="309"/>
      <c r="GGC32" s="309"/>
      <c r="GGD32" s="477"/>
      <c r="GGE32" s="477"/>
      <c r="GGF32" s="309"/>
      <c r="GGG32" s="309"/>
      <c r="GGH32" s="477"/>
      <c r="GGI32" s="477"/>
      <c r="GGJ32" s="309"/>
      <c r="GGK32" s="309"/>
      <c r="GGL32" s="477"/>
      <c r="GGM32" s="477"/>
      <c r="GGN32" s="309"/>
      <c r="GGO32" s="309"/>
      <c r="GGP32" s="477"/>
      <c r="GGQ32" s="477"/>
      <c r="GGR32" s="309"/>
      <c r="GGS32" s="309"/>
      <c r="GGT32" s="477"/>
      <c r="GGU32" s="477"/>
      <c r="GGV32" s="309"/>
      <c r="GGW32" s="309"/>
      <c r="GGX32" s="477"/>
      <c r="GGY32" s="477"/>
      <c r="GGZ32" s="309"/>
      <c r="GHA32" s="309"/>
      <c r="GHB32" s="477"/>
      <c r="GHC32" s="477"/>
      <c r="GHD32" s="309"/>
      <c r="GHE32" s="309"/>
      <c r="GHF32" s="477"/>
      <c r="GHG32" s="477"/>
      <c r="GHH32" s="309"/>
      <c r="GHI32" s="309"/>
      <c r="GHJ32" s="477"/>
      <c r="GHK32" s="477"/>
      <c r="GHL32" s="309"/>
      <c r="GHM32" s="309"/>
      <c r="GHN32" s="477"/>
      <c r="GHO32" s="477"/>
      <c r="GHP32" s="309"/>
      <c r="GHQ32" s="309"/>
      <c r="GHR32" s="477"/>
      <c r="GHS32" s="477"/>
      <c r="GHT32" s="309"/>
      <c r="GHU32" s="309"/>
      <c r="GHV32" s="477"/>
      <c r="GHW32" s="477"/>
      <c r="GHX32" s="309"/>
      <c r="GHY32" s="309"/>
      <c r="GHZ32" s="477"/>
      <c r="GIA32" s="477"/>
      <c r="GIB32" s="309"/>
      <c r="GIC32" s="309"/>
      <c r="GID32" s="477"/>
      <c r="GIE32" s="477"/>
      <c r="GIF32" s="309"/>
      <c r="GIG32" s="309"/>
      <c r="GIH32" s="477"/>
      <c r="GII32" s="477"/>
      <c r="GIJ32" s="309"/>
      <c r="GIK32" s="309"/>
      <c r="GIL32" s="477"/>
      <c r="GIM32" s="477"/>
      <c r="GIN32" s="309"/>
      <c r="GIO32" s="309"/>
      <c r="GIP32" s="477"/>
      <c r="GIQ32" s="477"/>
      <c r="GIR32" s="309"/>
      <c r="GIS32" s="309"/>
      <c r="GIT32" s="477"/>
      <c r="GIU32" s="477"/>
      <c r="GIV32" s="309"/>
      <c r="GIW32" s="309"/>
      <c r="GIX32" s="477"/>
      <c r="GIY32" s="477"/>
      <c r="GIZ32" s="309"/>
      <c r="GJA32" s="309"/>
      <c r="GJB32" s="477"/>
      <c r="GJC32" s="477"/>
      <c r="GJD32" s="309"/>
      <c r="GJE32" s="309"/>
      <c r="GJF32" s="477"/>
      <c r="GJG32" s="477"/>
      <c r="GJH32" s="309"/>
      <c r="GJI32" s="309"/>
      <c r="GJJ32" s="477"/>
      <c r="GJK32" s="477"/>
      <c r="GJL32" s="309"/>
      <c r="GJM32" s="309"/>
      <c r="GJN32" s="477"/>
      <c r="GJO32" s="477"/>
      <c r="GJP32" s="309"/>
      <c r="GJQ32" s="309"/>
      <c r="GJR32" s="477"/>
      <c r="GJS32" s="477"/>
      <c r="GJT32" s="309"/>
      <c r="GJU32" s="309"/>
      <c r="GJV32" s="477"/>
      <c r="GJW32" s="477"/>
      <c r="GJX32" s="309"/>
      <c r="GJY32" s="309"/>
      <c r="GJZ32" s="477"/>
      <c r="GKA32" s="477"/>
      <c r="GKB32" s="309"/>
      <c r="GKC32" s="309"/>
      <c r="GKD32" s="477"/>
      <c r="GKE32" s="477"/>
      <c r="GKF32" s="309"/>
      <c r="GKG32" s="309"/>
      <c r="GKH32" s="477"/>
      <c r="GKI32" s="477"/>
      <c r="GKJ32" s="309"/>
      <c r="GKK32" s="309"/>
      <c r="GKL32" s="477"/>
      <c r="GKM32" s="477"/>
      <c r="GKN32" s="309"/>
      <c r="GKO32" s="309"/>
      <c r="GKP32" s="477"/>
      <c r="GKQ32" s="477"/>
      <c r="GKR32" s="309"/>
      <c r="GKS32" s="309"/>
      <c r="GKT32" s="477"/>
      <c r="GKU32" s="477"/>
      <c r="GKV32" s="309"/>
      <c r="GKW32" s="309"/>
      <c r="GKX32" s="477"/>
      <c r="GKY32" s="477"/>
      <c r="GKZ32" s="309"/>
      <c r="GLA32" s="309"/>
      <c r="GLB32" s="477"/>
      <c r="GLC32" s="477"/>
      <c r="GLD32" s="309"/>
      <c r="GLE32" s="309"/>
      <c r="GLF32" s="477"/>
      <c r="GLG32" s="477"/>
      <c r="GLH32" s="309"/>
      <c r="GLI32" s="309"/>
      <c r="GLJ32" s="477"/>
      <c r="GLK32" s="477"/>
      <c r="GLL32" s="309"/>
      <c r="GLM32" s="309"/>
      <c r="GLN32" s="477"/>
      <c r="GLO32" s="477"/>
      <c r="GLP32" s="309"/>
      <c r="GLQ32" s="309"/>
      <c r="GLR32" s="477"/>
      <c r="GLS32" s="477"/>
      <c r="GLT32" s="309"/>
      <c r="GLU32" s="309"/>
      <c r="GLV32" s="477"/>
      <c r="GLW32" s="477"/>
      <c r="GLX32" s="309"/>
      <c r="GLY32" s="309"/>
      <c r="GLZ32" s="477"/>
      <c r="GMA32" s="477"/>
      <c r="GMB32" s="309"/>
      <c r="GMC32" s="309"/>
      <c r="GMD32" s="477"/>
      <c r="GME32" s="477"/>
      <c r="GMF32" s="309"/>
      <c r="GMG32" s="309"/>
      <c r="GMH32" s="477"/>
      <c r="GMI32" s="477"/>
      <c r="GMJ32" s="309"/>
      <c r="GMK32" s="309"/>
      <c r="GML32" s="477"/>
      <c r="GMM32" s="477"/>
      <c r="GMN32" s="309"/>
      <c r="GMO32" s="309"/>
      <c r="GMP32" s="477"/>
      <c r="GMQ32" s="477"/>
      <c r="GMR32" s="309"/>
      <c r="GMS32" s="309"/>
      <c r="GMT32" s="477"/>
      <c r="GMU32" s="477"/>
      <c r="GMV32" s="309"/>
      <c r="GMW32" s="309"/>
      <c r="GMX32" s="477"/>
      <c r="GMY32" s="477"/>
      <c r="GMZ32" s="309"/>
      <c r="GNA32" s="309"/>
      <c r="GNB32" s="477"/>
      <c r="GNC32" s="477"/>
      <c r="GND32" s="309"/>
      <c r="GNE32" s="309"/>
      <c r="GNF32" s="477"/>
      <c r="GNG32" s="477"/>
      <c r="GNH32" s="309"/>
      <c r="GNI32" s="309"/>
      <c r="GNJ32" s="477"/>
      <c r="GNK32" s="477"/>
      <c r="GNL32" s="309"/>
      <c r="GNM32" s="309"/>
      <c r="GNN32" s="477"/>
      <c r="GNO32" s="477"/>
      <c r="GNP32" s="309"/>
      <c r="GNQ32" s="309"/>
      <c r="GNR32" s="477"/>
      <c r="GNS32" s="477"/>
      <c r="GNT32" s="309"/>
      <c r="GNU32" s="309"/>
      <c r="GNV32" s="477"/>
      <c r="GNW32" s="477"/>
      <c r="GNX32" s="309"/>
      <c r="GNY32" s="309"/>
      <c r="GNZ32" s="477"/>
      <c r="GOA32" s="477"/>
      <c r="GOB32" s="309"/>
      <c r="GOC32" s="309"/>
      <c r="GOD32" s="477"/>
      <c r="GOE32" s="477"/>
      <c r="GOF32" s="309"/>
      <c r="GOG32" s="309"/>
      <c r="GOH32" s="477"/>
      <c r="GOI32" s="477"/>
      <c r="GOJ32" s="309"/>
      <c r="GOK32" s="309"/>
      <c r="GOL32" s="477"/>
      <c r="GOM32" s="477"/>
      <c r="GON32" s="309"/>
      <c r="GOO32" s="309"/>
      <c r="GOP32" s="477"/>
      <c r="GOQ32" s="477"/>
      <c r="GOR32" s="309"/>
      <c r="GOS32" s="309"/>
      <c r="GOT32" s="477"/>
      <c r="GOU32" s="477"/>
      <c r="GOV32" s="309"/>
      <c r="GOW32" s="309"/>
      <c r="GOX32" s="477"/>
      <c r="GOY32" s="477"/>
      <c r="GOZ32" s="309"/>
      <c r="GPA32" s="309"/>
      <c r="GPB32" s="477"/>
      <c r="GPC32" s="477"/>
      <c r="GPD32" s="309"/>
      <c r="GPE32" s="309"/>
      <c r="GPF32" s="477"/>
      <c r="GPG32" s="477"/>
      <c r="GPH32" s="309"/>
      <c r="GPI32" s="309"/>
      <c r="GPJ32" s="477"/>
      <c r="GPK32" s="477"/>
      <c r="GPL32" s="309"/>
      <c r="GPM32" s="309"/>
      <c r="GPN32" s="477"/>
      <c r="GPO32" s="477"/>
      <c r="GPP32" s="309"/>
      <c r="GPQ32" s="309"/>
      <c r="GPR32" s="477"/>
      <c r="GPS32" s="477"/>
      <c r="GPT32" s="309"/>
      <c r="GPU32" s="309"/>
      <c r="GPV32" s="477"/>
      <c r="GPW32" s="477"/>
      <c r="GPX32" s="309"/>
      <c r="GPY32" s="309"/>
      <c r="GPZ32" s="477"/>
      <c r="GQA32" s="477"/>
      <c r="GQB32" s="309"/>
      <c r="GQC32" s="309"/>
      <c r="GQD32" s="477"/>
      <c r="GQE32" s="477"/>
      <c r="GQF32" s="309"/>
      <c r="GQG32" s="309"/>
      <c r="GQH32" s="477"/>
      <c r="GQI32" s="477"/>
      <c r="GQJ32" s="309"/>
      <c r="GQK32" s="309"/>
      <c r="GQL32" s="477"/>
      <c r="GQM32" s="477"/>
      <c r="GQN32" s="309"/>
      <c r="GQO32" s="309"/>
      <c r="GQP32" s="477"/>
      <c r="GQQ32" s="477"/>
      <c r="GQR32" s="309"/>
      <c r="GQS32" s="309"/>
      <c r="GQT32" s="477"/>
      <c r="GQU32" s="477"/>
      <c r="GQV32" s="309"/>
      <c r="GQW32" s="309"/>
      <c r="GQX32" s="477"/>
      <c r="GQY32" s="477"/>
      <c r="GQZ32" s="309"/>
      <c r="GRA32" s="309"/>
      <c r="GRB32" s="477"/>
      <c r="GRC32" s="477"/>
      <c r="GRD32" s="309"/>
      <c r="GRE32" s="309"/>
      <c r="GRF32" s="477"/>
      <c r="GRG32" s="477"/>
      <c r="GRH32" s="309"/>
      <c r="GRI32" s="309"/>
      <c r="GRJ32" s="477"/>
      <c r="GRK32" s="477"/>
      <c r="GRL32" s="309"/>
      <c r="GRM32" s="309"/>
      <c r="GRN32" s="477"/>
      <c r="GRO32" s="477"/>
      <c r="GRP32" s="309"/>
      <c r="GRQ32" s="309"/>
      <c r="GRR32" s="477"/>
      <c r="GRS32" s="477"/>
      <c r="GRT32" s="309"/>
      <c r="GRU32" s="309"/>
      <c r="GRV32" s="477"/>
      <c r="GRW32" s="477"/>
      <c r="GRX32" s="309"/>
      <c r="GRY32" s="309"/>
      <c r="GRZ32" s="477"/>
      <c r="GSA32" s="477"/>
      <c r="GSB32" s="309"/>
      <c r="GSC32" s="309"/>
      <c r="GSD32" s="477"/>
      <c r="GSE32" s="477"/>
      <c r="GSF32" s="309"/>
      <c r="GSG32" s="309"/>
      <c r="GSH32" s="477"/>
      <c r="GSI32" s="477"/>
      <c r="GSJ32" s="309"/>
      <c r="GSK32" s="309"/>
      <c r="GSL32" s="477"/>
      <c r="GSM32" s="477"/>
      <c r="GSN32" s="309"/>
      <c r="GSO32" s="309"/>
      <c r="GSP32" s="477"/>
      <c r="GSQ32" s="477"/>
      <c r="GSR32" s="309"/>
      <c r="GSS32" s="309"/>
      <c r="GST32" s="477"/>
      <c r="GSU32" s="477"/>
      <c r="GSV32" s="309"/>
      <c r="GSW32" s="309"/>
      <c r="GSX32" s="477"/>
      <c r="GSY32" s="477"/>
      <c r="GSZ32" s="309"/>
      <c r="GTA32" s="309"/>
      <c r="GTB32" s="477"/>
      <c r="GTC32" s="477"/>
      <c r="GTD32" s="309"/>
      <c r="GTE32" s="309"/>
      <c r="GTF32" s="477"/>
      <c r="GTG32" s="477"/>
      <c r="GTH32" s="309"/>
      <c r="GTI32" s="309"/>
      <c r="GTJ32" s="477"/>
      <c r="GTK32" s="477"/>
      <c r="GTL32" s="309"/>
      <c r="GTM32" s="309"/>
      <c r="GTN32" s="477"/>
      <c r="GTO32" s="477"/>
      <c r="GTP32" s="309"/>
      <c r="GTQ32" s="309"/>
      <c r="GTR32" s="477"/>
      <c r="GTS32" s="477"/>
      <c r="GTT32" s="309"/>
      <c r="GTU32" s="309"/>
      <c r="GTV32" s="477"/>
      <c r="GTW32" s="477"/>
      <c r="GTX32" s="309"/>
      <c r="GTY32" s="309"/>
      <c r="GTZ32" s="477"/>
      <c r="GUA32" s="477"/>
      <c r="GUB32" s="309"/>
      <c r="GUC32" s="309"/>
      <c r="GUD32" s="477"/>
      <c r="GUE32" s="477"/>
      <c r="GUF32" s="309"/>
      <c r="GUG32" s="309"/>
      <c r="GUH32" s="477"/>
      <c r="GUI32" s="477"/>
      <c r="GUJ32" s="309"/>
      <c r="GUK32" s="309"/>
      <c r="GUL32" s="477"/>
      <c r="GUM32" s="477"/>
      <c r="GUN32" s="309"/>
      <c r="GUO32" s="309"/>
      <c r="GUP32" s="477"/>
      <c r="GUQ32" s="477"/>
      <c r="GUR32" s="309"/>
      <c r="GUS32" s="309"/>
      <c r="GUT32" s="477"/>
      <c r="GUU32" s="477"/>
      <c r="GUV32" s="309"/>
      <c r="GUW32" s="309"/>
      <c r="GUX32" s="477"/>
      <c r="GUY32" s="477"/>
      <c r="GUZ32" s="309"/>
      <c r="GVA32" s="309"/>
      <c r="GVB32" s="477"/>
      <c r="GVC32" s="477"/>
      <c r="GVD32" s="309"/>
      <c r="GVE32" s="309"/>
      <c r="GVF32" s="477"/>
      <c r="GVG32" s="477"/>
      <c r="GVH32" s="309"/>
      <c r="GVI32" s="309"/>
      <c r="GVJ32" s="477"/>
      <c r="GVK32" s="477"/>
      <c r="GVL32" s="309"/>
      <c r="GVM32" s="309"/>
      <c r="GVN32" s="477"/>
      <c r="GVO32" s="477"/>
      <c r="GVP32" s="309"/>
      <c r="GVQ32" s="309"/>
      <c r="GVR32" s="477"/>
      <c r="GVS32" s="477"/>
      <c r="GVT32" s="309"/>
      <c r="GVU32" s="309"/>
      <c r="GVV32" s="477"/>
      <c r="GVW32" s="477"/>
      <c r="GVX32" s="309"/>
      <c r="GVY32" s="309"/>
      <c r="GVZ32" s="477"/>
      <c r="GWA32" s="477"/>
      <c r="GWB32" s="309"/>
      <c r="GWC32" s="309"/>
      <c r="GWD32" s="477"/>
      <c r="GWE32" s="477"/>
      <c r="GWF32" s="309"/>
      <c r="GWG32" s="309"/>
      <c r="GWH32" s="477"/>
      <c r="GWI32" s="477"/>
      <c r="GWJ32" s="309"/>
      <c r="GWK32" s="309"/>
      <c r="GWL32" s="477"/>
      <c r="GWM32" s="477"/>
      <c r="GWN32" s="309"/>
      <c r="GWO32" s="309"/>
      <c r="GWP32" s="477"/>
      <c r="GWQ32" s="477"/>
      <c r="GWR32" s="309"/>
      <c r="GWS32" s="309"/>
      <c r="GWT32" s="477"/>
      <c r="GWU32" s="477"/>
      <c r="GWV32" s="309"/>
      <c r="GWW32" s="309"/>
      <c r="GWX32" s="477"/>
      <c r="GWY32" s="477"/>
      <c r="GWZ32" s="309"/>
      <c r="GXA32" s="309"/>
      <c r="GXB32" s="477"/>
      <c r="GXC32" s="477"/>
      <c r="GXD32" s="309"/>
      <c r="GXE32" s="309"/>
      <c r="GXF32" s="477"/>
      <c r="GXG32" s="477"/>
      <c r="GXH32" s="309"/>
      <c r="GXI32" s="309"/>
      <c r="GXJ32" s="477"/>
      <c r="GXK32" s="477"/>
      <c r="GXL32" s="309"/>
      <c r="GXM32" s="309"/>
      <c r="GXN32" s="477"/>
      <c r="GXO32" s="477"/>
      <c r="GXP32" s="309"/>
      <c r="GXQ32" s="309"/>
      <c r="GXR32" s="477"/>
      <c r="GXS32" s="477"/>
      <c r="GXT32" s="309"/>
      <c r="GXU32" s="309"/>
      <c r="GXV32" s="477"/>
      <c r="GXW32" s="477"/>
      <c r="GXX32" s="309"/>
      <c r="GXY32" s="309"/>
      <c r="GXZ32" s="477"/>
      <c r="GYA32" s="477"/>
      <c r="GYB32" s="309"/>
      <c r="GYC32" s="309"/>
      <c r="GYD32" s="477"/>
      <c r="GYE32" s="477"/>
      <c r="GYF32" s="309"/>
      <c r="GYG32" s="309"/>
      <c r="GYH32" s="477"/>
      <c r="GYI32" s="477"/>
      <c r="GYJ32" s="309"/>
      <c r="GYK32" s="309"/>
      <c r="GYL32" s="477"/>
      <c r="GYM32" s="477"/>
      <c r="GYN32" s="309"/>
      <c r="GYO32" s="309"/>
      <c r="GYP32" s="477"/>
      <c r="GYQ32" s="477"/>
      <c r="GYR32" s="309"/>
      <c r="GYS32" s="309"/>
      <c r="GYT32" s="477"/>
      <c r="GYU32" s="477"/>
      <c r="GYV32" s="309"/>
      <c r="GYW32" s="309"/>
      <c r="GYX32" s="477"/>
      <c r="GYY32" s="477"/>
      <c r="GYZ32" s="309"/>
      <c r="GZA32" s="309"/>
      <c r="GZB32" s="477"/>
      <c r="GZC32" s="477"/>
      <c r="GZD32" s="309"/>
      <c r="GZE32" s="309"/>
      <c r="GZF32" s="477"/>
      <c r="GZG32" s="477"/>
      <c r="GZH32" s="309"/>
      <c r="GZI32" s="309"/>
      <c r="GZJ32" s="477"/>
      <c r="GZK32" s="477"/>
      <c r="GZL32" s="309"/>
      <c r="GZM32" s="309"/>
      <c r="GZN32" s="477"/>
      <c r="GZO32" s="477"/>
      <c r="GZP32" s="309"/>
      <c r="GZQ32" s="309"/>
      <c r="GZR32" s="477"/>
      <c r="GZS32" s="477"/>
      <c r="GZT32" s="309"/>
      <c r="GZU32" s="309"/>
      <c r="GZV32" s="477"/>
      <c r="GZW32" s="477"/>
      <c r="GZX32" s="309"/>
      <c r="GZY32" s="309"/>
      <c r="GZZ32" s="477"/>
      <c r="HAA32" s="477"/>
      <c r="HAB32" s="309"/>
      <c r="HAC32" s="309"/>
      <c r="HAD32" s="477"/>
      <c r="HAE32" s="477"/>
      <c r="HAF32" s="309"/>
      <c r="HAG32" s="309"/>
      <c r="HAH32" s="477"/>
      <c r="HAI32" s="477"/>
      <c r="HAJ32" s="309"/>
      <c r="HAK32" s="309"/>
      <c r="HAL32" s="477"/>
      <c r="HAM32" s="477"/>
      <c r="HAN32" s="309"/>
      <c r="HAO32" s="309"/>
      <c r="HAP32" s="477"/>
      <c r="HAQ32" s="477"/>
      <c r="HAR32" s="309"/>
      <c r="HAS32" s="309"/>
      <c r="HAT32" s="477"/>
      <c r="HAU32" s="477"/>
      <c r="HAV32" s="309"/>
      <c r="HAW32" s="309"/>
      <c r="HAX32" s="477"/>
      <c r="HAY32" s="477"/>
      <c r="HAZ32" s="309"/>
      <c r="HBA32" s="309"/>
      <c r="HBB32" s="477"/>
      <c r="HBC32" s="477"/>
      <c r="HBD32" s="309"/>
      <c r="HBE32" s="309"/>
      <c r="HBF32" s="477"/>
      <c r="HBG32" s="477"/>
      <c r="HBH32" s="309"/>
      <c r="HBI32" s="309"/>
      <c r="HBJ32" s="477"/>
      <c r="HBK32" s="477"/>
      <c r="HBL32" s="309"/>
      <c r="HBM32" s="309"/>
      <c r="HBN32" s="477"/>
      <c r="HBO32" s="477"/>
      <c r="HBP32" s="309"/>
      <c r="HBQ32" s="309"/>
      <c r="HBR32" s="477"/>
      <c r="HBS32" s="477"/>
      <c r="HBT32" s="309"/>
      <c r="HBU32" s="309"/>
      <c r="HBV32" s="477"/>
      <c r="HBW32" s="477"/>
      <c r="HBX32" s="309"/>
      <c r="HBY32" s="309"/>
      <c r="HBZ32" s="477"/>
      <c r="HCA32" s="477"/>
      <c r="HCB32" s="309"/>
      <c r="HCC32" s="309"/>
      <c r="HCD32" s="477"/>
      <c r="HCE32" s="477"/>
      <c r="HCF32" s="309"/>
      <c r="HCG32" s="309"/>
      <c r="HCH32" s="477"/>
      <c r="HCI32" s="477"/>
      <c r="HCJ32" s="309"/>
      <c r="HCK32" s="309"/>
      <c r="HCL32" s="477"/>
      <c r="HCM32" s="477"/>
      <c r="HCN32" s="309"/>
      <c r="HCO32" s="309"/>
      <c r="HCP32" s="477"/>
      <c r="HCQ32" s="477"/>
      <c r="HCR32" s="309"/>
      <c r="HCS32" s="309"/>
      <c r="HCT32" s="477"/>
      <c r="HCU32" s="477"/>
      <c r="HCV32" s="309"/>
      <c r="HCW32" s="309"/>
      <c r="HCX32" s="477"/>
      <c r="HCY32" s="477"/>
      <c r="HCZ32" s="309"/>
      <c r="HDA32" s="309"/>
      <c r="HDB32" s="477"/>
      <c r="HDC32" s="477"/>
      <c r="HDD32" s="309"/>
      <c r="HDE32" s="309"/>
      <c r="HDF32" s="477"/>
      <c r="HDG32" s="477"/>
      <c r="HDH32" s="309"/>
      <c r="HDI32" s="309"/>
      <c r="HDJ32" s="477"/>
      <c r="HDK32" s="477"/>
      <c r="HDL32" s="309"/>
      <c r="HDM32" s="309"/>
      <c r="HDN32" s="477"/>
      <c r="HDO32" s="477"/>
      <c r="HDP32" s="309"/>
      <c r="HDQ32" s="309"/>
      <c r="HDR32" s="477"/>
      <c r="HDS32" s="477"/>
      <c r="HDT32" s="309"/>
      <c r="HDU32" s="309"/>
      <c r="HDV32" s="477"/>
      <c r="HDW32" s="477"/>
      <c r="HDX32" s="309"/>
      <c r="HDY32" s="309"/>
      <c r="HDZ32" s="477"/>
      <c r="HEA32" s="477"/>
      <c r="HEB32" s="309"/>
      <c r="HEC32" s="309"/>
      <c r="HED32" s="477"/>
      <c r="HEE32" s="477"/>
      <c r="HEF32" s="309"/>
      <c r="HEG32" s="309"/>
      <c r="HEH32" s="477"/>
      <c r="HEI32" s="477"/>
      <c r="HEJ32" s="309"/>
      <c r="HEK32" s="309"/>
      <c r="HEL32" s="477"/>
      <c r="HEM32" s="477"/>
      <c r="HEN32" s="309"/>
      <c r="HEO32" s="309"/>
      <c r="HEP32" s="477"/>
      <c r="HEQ32" s="477"/>
      <c r="HER32" s="309"/>
      <c r="HES32" s="309"/>
      <c r="HET32" s="477"/>
      <c r="HEU32" s="477"/>
      <c r="HEV32" s="309"/>
      <c r="HEW32" s="309"/>
      <c r="HEX32" s="477"/>
      <c r="HEY32" s="477"/>
      <c r="HEZ32" s="309"/>
      <c r="HFA32" s="309"/>
      <c r="HFB32" s="477"/>
      <c r="HFC32" s="477"/>
      <c r="HFD32" s="309"/>
      <c r="HFE32" s="309"/>
      <c r="HFF32" s="477"/>
      <c r="HFG32" s="477"/>
      <c r="HFH32" s="309"/>
      <c r="HFI32" s="309"/>
      <c r="HFJ32" s="477"/>
      <c r="HFK32" s="477"/>
      <c r="HFL32" s="309"/>
      <c r="HFM32" s="309"/>
      <c r="HFN32" s="477"/>
      <c r="HFO32" s="477"/>
      <c r="HFP32" s="309"/>
      <c r="HFQ32" s="309"/>
      <c r="HFR32" s="477"/>
      <c r="HFS32" s="477"/>
      <c r="HFT32" s="309"/>
      <c r="HFU32" s="309"/>
      <c r="HFV32" s="477"/>
      <c r="HFW32" s="477"/>
      <c r="HFX32" s="309"/>
      <c r="HFY32" s="309"/>
      <c r="HFZ32" s="477"/>
      <c r="HGA32" s="477"/>
      <c r="HGB32" s="309"/>
      <c r="HGC32" s="309"/>
      <c r="HGD32" s="477"/>
      <c r="HGE32" s="477"/>
      <c r="HGF32" s="309"/>
      <c r="HGG32" s="309"/>
      <c r="HGH32" s="477"/>
      <c r="HGI32" s="477"/>
      <c r="HGJ32" s="309"/>
      <c r="HGK32" s="309"/>
      <c r="HGL32" s="477"/>
      <c r="HGM32" s="477"/>
      <c r="HGN32" s="309"/>
      <c r="HGO32" s="309"/>
      <c r="HGP32" s="477"/>
      <c r="HGQ32" s="477"/>
      <c r="HGR32" s="309"/>
      <c r="HGS32" s="309"/>
      <c r="HGT32" s="477"/>
      <c r="HGU32" s="477"/>
      <c r="HGV32" s="309"/>
      <c r="HGW32" s="309"/>
      <c r="HGX32" s="477"/>
      <c r="HGY32" s="477"/>
      <c r="HGZ32" s="309"/>
      <c r="HHA32" s="309"/>
      <c r="HHB32" s="477"/>
      <c r="HHC32" s="477"/>
      <c r="HHD32" s="309"/>
      <c r="HHE32" s="309"/>
      <c r="HHF32" s="477"/>
      <c r="HHG32" s="477"/>
      <c r="HHH32" s="309"/>
      <c r="HHI32" s="309"/>
      <c r="HHJ32" s="477"/>
      <c r="HHK32" s="477"/>
      <c r="HHL32" s="309"/>
      <c r="HHM32" s="309"/>
      <c r="HHN32" s="477"/>
      <c r="HHO32" s="477"/>
      <c r="HHP32" s="309"/>
      <c r="HHQ32" s="309"/>
      <c r="HHR32" s="477"/>
      <c r="HHS32" s="477"/>
      <c r="HHT32" s="309"/>
      <c r="HHU32" s="309"/>
      <c r="HHV32" s="477"/>
      <c r="HHW32" s="477"/>
      <c r="HHX32" s="309"/>
      <c r="HHY32" s="309"/>
      <c r="HHZ32" s="477"/>
      <c r="HIA32" s="477"/>
      <c r="HIB32" s="309"/>
      <c r="HIC32" s="309"/>
      <c r="HID32" s="477"/>
      <c r="HIE32" s="477"/>
      <c r="HIF32" s="309"/>
      <c r="HIG32" s="309"/>
      <c r="HIH32" s="477"/>
      <c r="HII32" s="477"/>
      <c r="HIJ32" s="309"/>
      <c r="HIK32" s="309"/>
      <c r="HIL32" s="477"/>
      <c r="HIM32" s="477"/>
      <c r="HIN32" s="309"/>
      <c r="HIO32" s="309"/>
      <c r="HIP32" s="477"/>
      <c r="HIQ32" s="477"/>
      <c r="HIR32" s="309"/>
      <c r="HIS32" s="309"/>
      <c r="HIT32" s="477"/>
      <c r="HIU32" s="477"/>
      <c r="HIV32" s="309"/>
      <c r="HIW32" s="309"/>
      <c r="HIX32" s="477"/>
      <c r="HIY32" s="477"/>
      <c r="HIZ32" s="309"/>
      <c r="HJA32" s="309"/>
      <c r="HJB32" s="477"/>
      <c r="HJC32" s="477"/>
      <c r="HJD32" s="309"/>
      <c r="HJE32" s="309"/>
      <c r="HJF32" s="477"/>
      <c r="HJG32" s="477"/>
      <c r="HJH32" s="309"/>
      <c r="HJI32" s="309"/>
      <c r="HJJ32" s="477"/>
      <c r="HJK32" s="477"/>
      <c r="HJL32" s="309"/>
      <c r="HJM32" s="309"/>
      <c r="HJN32" s="477"/>
      <c r="HJO32" s="477"/>
      <c r="HJP32" s="309"/>
      <c r="HJQ32" s="309"/>
      <c r="HJR32" s="477"/>
      <c r="HJS32" s="477"/>
      <c r="HJT32" s="309"/>
      <c r="HJU32" s="309"/>
      <c r="HJV32" s="477"/>
      <c r="HJW32" s="477"/>
      <c r="HJX32" s="309"/>
      <c r="HJY32" s="309"/>
      <c r="HJZ32" s="477"/>
      <c r="HKA32" s="477"/>
      <c r="HKB32" s="309"/>
      <c r="HKC32" s="309"/>
      <c r="HKD32" s="477"/>
      <c r="HKE32" s="477"/>
      <c r="HKF32" s="309"/>
      <c r="HKG32" s="309"/>
      <c r="HKH32" s="477"/>
      <c r="HKI32" s="477"/>
      <c r="HKJ32" s="309"/>
      <c r="HKK32" s="309"/>
      <c r="HKL32" s="477"/>
      <c r="HKM32" s="477"/>
      <c r="HKN32" s="309"/>
      <c r="HKO32" s="309"/>
      <c r="HKP32" s="477"/>
      <c r="HKQ32" s="477"/>
      <c r="HKR32" s="309"/>
      <c r="HKS32" s="309"/>
      <c r="HKT32" s="477"/>
      <c r="HKU32" s="477"/>
      <c r="HKV32" s="309"/>
      <c r="HKW32" s="309"/>
      <c r="HKX32" s="477"/>
      <c r="HKY32" s="477"/>
      <c r="HKZ32" s="309"/>
      <c r="HLA32" s="309"/>
      <c r="HLB32" s="477"/>
      <c r="HLC32" s="477"/>
      <c r="HLD32" s="309"/>
      <c r="HLE32" s="309"/>
      <c r="HLF32" s="477"/>
      <c r="HLG32" s="477"/>
      <c r="HLH32" s="309"/>
      <c r="HLI32" s="309"/>
      <c r="HLJ32" s="477"/>
      <c r="HLK32" s="477"/>
      <c r="HLL32" s="309"/>
      <c r="HLM32" s="309"/>
      <c r="HLN32" s="477"/>
      <c r="HLO32" s="477"/>
      <c r="HLP32" s="309"/>
      <c r="HLQ32" s="309"/>
      <c r="HLR32" s="477"/>
      <c r="HLS32" s="477"/>
      <c r="HLT32" s="309"/>
      <c r="HLU32" s="309"/>
      <c r="HLV32" s="477"/>
      <c r="HLW32" s="477"/>
      <c r="HLX32" s="309"/>
      <c r="HLY32" s="309"/>
      <c r="HLZ32" s="477"/>
      <c r="HMA32" s="477"/>
      <c r="HMB32" s="309"/>
      <c r="HMC32" s="309"/>
      <c r="HMD32" s="477"/>
      <c r="HME32" s="477"/>
      <c r="HMF32" s="309"/>
      <c r="HMG32" s="309"/>
      <c r="HMH32" s="477"/>
      <c r="HMI32" s="477"/>
      <c r="HMJ32" s="309"/>
      <c r="HMK32" s="309"/>
      <c r="HML32" s="477"/>
      <c r="HMM32" s="477"/>
      <c r="HMN32" s="309"/>
      <c r="HMO32" s="309"/>
      <c r="HMP32" s="477"/>
      <c r="HMQ32" s="477"/>
      <c r="HMR32" s="309"/>
      <c r="HMS32" s="309"/>
      <c r="HMT32" s="477"/>
      <c r="HMU32" s="477"/>
      <c r="HMV32" s="309"/>
      <c r="HMW32" s="309"/>
      <c r="HMX32" s="477"/>
      <c r="HMY32" s="477"/>
      <c r="HMZ32" s="309"/>
      <c r="HNA32" s="309"/>
      <c r="HNB32" s="477"/>
      <c r="HNC32" s="477"/>
      <c r="HND32" s="309"/>
      <c r="HNE32" s="309"/>
      <c r="HNF32" s="477"/>
      <c r="HNG32" s="477"/>
      <c r="HNH32" s="309"/>
      <c r="HNI32" s="309"/>
      <c r="HNJ32" s="477"/>
      <c r="HNK32" s="477"/>
      <c r="HNL32" s="309"/>
      <c r="HNM32" s="309"/>
      <c r="HNN32" s="477"/>
      <c r="HNO32" s="477"/>
      <c r="HNP32" s="309"/>
      <c r="HNQ32" s="309"/>
      <c r="HNR32" s="477"/>
      <c r="HNS32" s="477"/>
      <c r="HNT32" s="309"/>
      <c r="HNU32" s="309"/>
      <c r="HNV32" s="477"/>
      <c r="HNW32" s="477"/>
      <c r="HNX32" s="309"/>
      <c r="HNY32" s="309"/>
      <c r="HNZ32" s="477"/>
      <c r="HOA32" s="477"/>
      <c r="HOB32" s="309"/>
      <c r="HOC32" s="309"/>
      <c r="HOD32" s="477"/>
      <c r="HOE32" s="477"/>
      <c r="HOF32" s="309"/>
      <c r="HOG32" s="309"/>
      <c r="HOH32" s="477"/>
      <c r="HOI32" s="477"/>
      <c r="HOJ32" s="309"/>
      <c r="HOK32" s="309"/>
      <c r="HOL32" s="477"/>
      <c r="HOM32" s="477"/>
      <c r="HON32" s="309"/>
      <c r="HOO32" s="309"/>
      <c r="HOP32" s="477"/>
      <c r="HOQ32" s="477"/>
      <c r="HOR32" s="309"/>
      <c r="HOS32" s="309"/>
      <c r="HOT32" s="477"/>
      <c r="HOU32" s="477"/>
      <c r="HOV32" s="309"/>
      <c r="HOW32" s="309"/>
      <c r="HOX32" s="477"/>
      <c r="HOY32" s="477"/>
      <c r="HOZ32" s="309"/>
      <c r="HPA32" s="309"/>
      <c r="HPB32" s="477"/>
      <c r="HPC32" s="477"/>
      <c r="HPD32" s="309"/>
      <c r="HPE32" s="309"/>
      <c r="HPF32" s="477"/>
      <c r="HPG32" s="477"/>
      <c r="HPH32" s="309"/>
      <c r="HPI32" s="309"/>
      <c r="HPJ32" s="477"/>
      <c r="HPK32" s="477"/>
      <c r="HPL32" s="309"/>
      <c r="HPM32" s="309"/>
      <c r="HPN32" s="477"/>
      <c r="HPO32" s="477"/>
      <c r="HPP32" s="309"/>
      <c r="HPQ32" s="309"/>
      <c r="HPR32" s="477"/>
      <c r="HPS32" s="477"/>
      <c r="HPT32" s="309"/>
      <c r="HPU32" s="309"/>
      <c r="HPV32" s="477"/>
      <c r="HPW32" s="477"/>
      <c r="HPX32" s="309"/>
      <c r="HPY32" s="309"/>
      <c r="HPZ32" s="477"/>
      <c r="HQA32" s="477"/>
      <c r="HQB32" s="309"/>
      <c r="HQC32" s="309"/>
      <c r="HQD32" s="477"/>
      <c r="HQE32" s="477"/>
      <c r="HQF32" s="309"/>
      <c r="HQG32" s="309"/>
      <c r="HQH32" s="477"/>
      <c r="HQI32" s="477"/>
      <c r="HQJ32" s="309"/>
      <c r="HQK32" s="309"/>
      <c r="HQL32" s="477"/>
      <c r="HQM32" s="477"/>
      <c r="HQN32" s="309"/>
      <c r="HQO32" s="309"/>
      <c r="HQP32" s="477"/>
      <c r="HQQ32" s="477"/>
      <c r="HQR32" s="309"/>
      <c r="HQS32" s="309"/>
      <c r="HQT32" s="477"/>
      <c r="HQU32" s="477"/>
      <c r="HQV32" s="309"/>
      <c r="HQW32" s="309"/>
      <c r="HQX32" s="477"/>
      <c r="HQY32" s="477"/>
      <c r="HQZ32" s="309"/>
      <c r="HRA32" s="309"/>
      <c r="HRB32" s="477"/>
      <c r="HRC32" s="477"/>
      <c r="HRD32" s="309"/>
      <c r="HRE32" s="309"/>
      <c r="HRF32" s="477"/>
      <c r="HRG32" s="477"/>
      <c r="HRH32" s="309"/>
      <c r="HRI32" s="309"/>
      <c r="HRJ32" s="477"/>
      <c r="HRK32" s="477"/>
      <c r="HRL32" s="309"/>
      <c r="HRM32" s="309"/>
      <c r="HRN32" s="477"/>
      <c r="HRO32" s="477"/>
      <c r="HRP32" s="309"/>
      <c r="HRQ32" s="309"/>
      <c r="HRR32" s="477"/>
      <c r="HRS32" s="477"/>
      <c r="HRT32" s="309"/>
      <c r="HRU32" s="309"/>
      <c r="HRV32" s="477"/>
      <c r="HRW32" s="477"/>
      <c r="HRX32" s="309"/>
      <c r="HRY32" s="309"/>
      <c r="HRZ32" s="477"/>
      <c r="HSA32" s="477"/>
      <c r="HSB32" s="309"/>
      <c r="HSC32" s="309"/>
      <c r="HSD32" s="477"/>
      <c r="HSE32" s="477"/>
      <c r="HSF32" s="309"/>
      <c r="HSG32" s="309"/>
      <c r="HSH32" s="477"/>
      <c r="HSI32" s="477"/>
      <c r="HSJ32" s="309"/>
      <c r="HSK32" s="309"/>
      <c r="HSL32" s="477"/>
      <c r="HSM32" s="477"/>
      <c r="HSN32" s="309"/>
      <c r="HSO32" s="309"/>
      <c r="HSP32" s="477"/>
      <c r="HSQ32" s="477"/>
      <c r="HSR32" s="309"/>
      <c r="HSS32" s="309"/>
      <c r="HST32" s="477"/>
      <c r="HSU32" s="477"/>
      <c r="HSV32" s="309"/>
      <c r="HSW32" s="309"/>
      <c r="HSX32" s="477"/>
      <c r="HSY32" s="477"/>
      <c r="HSZ32" s="309"/>
      <c r="HTA32" s="309"/>
      <c r="HTB32" s="477"/>
      <c r="HTC32" s="477"/>
      <c r="HTD32" s="309"/>
      <c r="HTE32" s="309"/>
      <c r="HTF32" s="477"/>
      <c r="HTG32" s="477"/>
      <c r="HTH32" s="309"/>
      <c r="HTI32" s="309"/>
      <c r="HTJ32" s="477"/>
      <c r="HTK32" s="477"/>
      <c r="HTL32" s="309"/>
      <c r="HTM32" s="309"/>
      <c r="HTN32" s="477"/>
      <c r="HTO32" s="477"/>
      <c r="HTP32" s="309"/>
      <c r="HTQ32" s="309"/>
      <c r="HTR32" s="477"/>
      <c r="HTS32" s="477"/>
      <c r="HTT32" s="309"/>
      <c r="HTU32" s="309"/>
      <c r="HTV32" s="477"/>
      <c r="HTW32" s="477"/>
      <c r="HTX32" s="309"/>
      <c r="HTY32" s="309"/>
      <c r="HTZ32" s="477"/>
      <c r="HUA32" s="477"/>
      <c r="HUB32" s="309"/>
      <c r="HUC32" s="309"/>
      <c r="HUD32" s="477"/>
      <c r="HUE32" s="477"/>
      <c r="HUF32" s="309"/>
      <c r="HUG32" s="309"/>
      <c r="HUH32" s="477"/>
      <c r="HUI32" s="477"/>
      <c r="HUJ32" s="309"/>
      <c r="HUK32" s="309"/>
      <c r="HUL32" s="477"/>
      <c r="HUM32" s="477"/>
      <c r="HUN32" s="309"/>
      <c r="HUO32" s="309"/>
      <c r="HUP32" s="477"/>
      <c r="HUQ32" s="477"/>
      <c r="HUR32" s="309"/>
      <c r="HUS32" s="309"/>
      <c r="HUT32" s="477"/>
      <c r="HUU32" s="477"/>
      <c r="HUV32" s="309"/>
      <c r="HUW32" s="309"/>
      <c r="HUX32" s="477"/>
      <c r="HUY32" s="477"/>
      <c r="HUZ32" s="309"/>
      <c r="HVA32" s="309"/>
      <c r="HVB32" s="477"/>
      <c r="HVC32" s="477"/>
      <c r="HVD32" s="309"/>
      <c r="HVE32" s="309"/>
      <c r="HVF32" s="477"/>
      <c r="HVG32" s="477"/>
      <c r="HVH32" s="309"/>
      <c r="HVI32" s="309"/>
      <c r="HVJ32" s="477"/>
      <c r="HVK32" s="477"/>
      <c r="HVL32" s="309"/>
      <c r="HVM32" s="309"/>
      <c r="HVN32" s="477"/>
      <c r="HVO32" s="477"/>
      <c r="HVP32" s="309"/>
      <c r="HVQ32" s="309"/>
      <c r="HVR32" s="477"/>
      <c r="HVS32" s="477"/>
      <c r="HVT32" s="309"/>
      <c r="HVU32" s="309"/>
      <c r="HVV32" s="477"/>
      <c r="HVW32" s="477"/>
      <c r="HVX32" s="309"/>
      <c r="HVY32" s="309"/>
      <c r="HVZ32" s="477"/>
      <c r="HWA32" s="477"/>
      <c r="HWB32" s="309"/>
      <c r="HWC32" s="309"/>
      <c r="HWD32" s="477"/>
      <c r="HWE32" s="477"/>
      <c r="HWF32" s="309"/>
      <c r="HWG32" s="309"/>
      <c r="HWH32" s="477"/>
      <c r="HWI32" s="477"/>
      <c r="HWJ32" s="309"/>
      <c r="HWK32" s="309"/>
      <c r="HWL32" s="477"/>
      <c r="HWM32" s="477"/>
      <c r="HWN32" s="309"/>
      <c r="HWO32" s="309"/>
      <c r="HWP32" s="477"/>
      <c r="HWQ32" s="477"/>
      <c r="HWR32" s="309"/>
      <c r="HWS32" s="309"/>
      <c r="HWT32" s="477"/>
      <c r="HWU32" s="477"/>
      <c r="HWV32" s="309"/>
      <c r="HWW32" s="309"/>
      <c r="HWX32" s="477"/>
      <c r="HWY32" s="477"/>
      <c r="HWZ32" s="309"/>
      <c r="HXA32" s="309"/>
      <c r="HXB32" s="477"/>
      <c r="HXC32" s="477"/>
      <c r="HXD32" s="309"/>
      <c r="HXE32" s="309"/>
      <c r="HXF32" s="477"/>
      <c r="HXG32" s="477"/>
      <c r="HXH32" s="309"/>
      <c r="HXI32" s="309"/>
      <c r="HXJ32" s="477"/>
      <c r="HXK32" s="477"/>
      <c r="HXL32" s="309"/>
      <c r="HXM32" s="309"/>
      <c r="HXN32" s="477"/>
      <c r="HXO32" s="477"/>
      <c r="HXP32" s="309"/>
      <c r="HXQ32" s="309"/>
      <c r="HXR32" s="477"/>
      <c r="HXS32" s="477"/>
      <c r="HXT32" s="309"/>
      <c r="HXU32" s="309"/>
      <c r="HXV32" s="477"/>
      <c r="HXW32" s="477"/>
      <c r="HXX32" s="309"/>
      <c r="HXY32" s="309"/>
      <c r="HXZ32" s="477"/>
      <c r="HYA32" s="477"/>
      <c r="HYB32" s="309"/>
      <c r="HYC32" s="309"/>
      <c r="HYD32" s="477"/>
      <c r="HYE32" s="477"/>
      <c r="HYF32" s="309"/>
      <c r="HYG32" s="309"/>
      <c r="HYH32" s="477"/>
      <c r="HYI32" s="477"/>
      <c r="HYJ32" s="309"/>
      <c r="HYK32" s="309"/>
      <c r="HYL32" s="477"/>
      <c r="HYM32" s="477"/>
      <c r="HYN32" s="309"/>
      <c r="HYO32" s="309"/>
      <c r="HYP32" s="477"/>
      <c r="HYQ32" s="477"/>
      <c r="HYR32" s="309"/>
      <c r="HYS32" s="309"/>
      <c r="HYT32" s="477"/>
      <c r="HYU32" s="477"/>
      <c r="HYV32" s="309"/>
      <c r="HYW32" s="309"/>
      <c r="HYX32" s="477"/>
      <c r="HYY32" s="477"/>
      <c r="HYZ32" s="309"/>
      <c r="HZA32" s="309"/>
      <c r="HZB32" s="477"/>
      <c r="HZC32" s="477"/>
      <c r="HZD32" s="309"/>
      <c r="HZE32" s="309"/>
      <c r="HZF32" s="477"/>
      <c r="HZG32" s="477"/>
      <c r="HZH32" s="309"/>
      <c r="HZI32" s="309"/>
      <c r="HZJ32" s="477"/>
      <c r="HZK32" s="477"/>
      <c r="HZL32" s="309"/>
      <c r="HZM32" s="309"/>
      <c r="HZN32" s="477"/>
      <c r="HZO32" s="477"/>
      <c r="HZP32" s="309"/>
      <c r="HZQ32" s="309"/>
      <c r="HZR32" s="477"/>
      <c r="HZS32" s="477"/>
      <c r="HZT32" s="309"/>
      <c r="HZU32" s="309"/>
      <c r="HZV32" s="477"/>
      <c r="HZW32" s="477"/>
      <c r="HZX32" s="309"/>
      <c r="HZY32" s="309"/>
      <c r="HZZ32" s="477"/>
      <c r="IAA32" s="477"/>
      <c r="IAB32" s="309"/>
      <c r="IAC32" s="309"/>
      <c r="IAD32" s="477"/>
      <c r="IAE32" s="477"/>
      <c r="IAF32" s="309"/>
      <c r="IAG32" s="309"/>
      <c r="IAH32" s="477"/>
      <c r="IAI32" s="477"/>
      <c r="IAJ32" s="309"/>
      <c r="IAK32" s="309"/>
      <c r="IAL32" s="477"/>
      <c r="IAM32" s="477"/>
      <c r="IAN32" s="309"/>
      <c r="IAO32" s="309"/>
      <c r="IAP32" s="477"/>
      <c r="IAQ32" s="477"/>
      <c r="IAR32" s="309"/>
      <c r="IAS32" s="309"/>
      <c r="IAT32" s="477"/>
      <c r="IAU32" s="477"/>
      <c r="IAV32" s="309"/>
      <c r="IAW32" s="309"/>
      <c r="IAX32" s="477"/>
      <c r="IAY32" s="477"/>
      <c r="IAZ32" s="309"/>
      <c r="IBA32" s="309"/>
      <c r="IBB32" s="477"/>
      <c r="IBC32" s="477"/>
      <c r="IBD32" s="309"/>
      <c r="IBE32" s="309"/>
      <c r="IBF32" s="477"/>
      <c r="IBG32" s="477"/>
      <c r="IBH32" s="309"/>
      <c r="IBI32" s="309"/>
      <c r="IBJ32" s="477"/>
      <c r="IBK32" s="477"/>
      <c r="IBL32" s="309"/>
      <c r="IBM32" s="309"/>
      <c r="IBN32" s="477"/>
      <c r="IBO32" s="477"/>
      <c r="IBP32" s="309"/>
      <c r="IBQ32" s="309"/>
      <c r="IBR32" s="477"/>
      <c r="IBS32" s="477"/>
      <c r="IBT32" s="309"/>
      <c r="IBU32" s="309"/>
      <c r="IBV32" s="477"/>
      <c r="IBW32" s="477"/>
      <c r="IBX32" s="309"/>
      <c r="IBY32" s="309"/>
      <c r="IBZ32" s="477"/>
      <c r="ICA32" s="477"/>
      <c r="ICB32" s="309"/>
      <c r="ICC32" s="309"/>
      <c r="ICD32" s="477"/>
      <c r="ICE32" s="477"/>
      <c r="ICF32" s="309"/>
      <c r="ICG32" s="309"/>
      <c r="ICH32" s="477"/>
      <c r="ICI32" s="477"/>
      <c r="ICJ32" s="309"/>
      <c r="ICK32" s="309"/>
      <c r="ICL32" s="477"/>
      <c r="ICM32" s="477"/>
      <c r="ICN32" s="309"/>
      <c r="ICO32" s="309"/>
      <c r="ICP32" s="477"/>
      <c r="ICQ32" s="477"/>
      <c r="ICR32" s="309"/>
      <c r="ICS32" s="309"/>
      <c r="ICT32" s="477"/>
      <c r="ICU32" s="477"/>
      <c r="ICV32" s="309"/>
      <c r="ICW32" s="309"/>
      <c r="ICX32" s="477"/>
      <c r="ICY32" s="477"/>
      <c r="ICZ32" s="309"/>
      <c r="IDA32" s="309"/>
      <c r="IDB32" s="477"/>
      <c r="IDC32" s="477"/>
      <c r="IDD32" s="309"/>
      <c r="IDE32" s="309"/>
      <c r="IDF32" s="477"/>
      <c r="IDG32" s="477"/>
      <c r="IDH32" s="309"/>
      <c r="IDI32" s="309"/>
      <c r="IDJ32" s="477"/>
      <c r="IDK32" s="477"/>
      <c r="IDL32" s="309"/>
      <c r="IDM32" s="309"/>
      <c r="IDN32" s="477"/>
      <c r="IDO32" s="477"/>
      <c r="IDP32" s="309"/>
      <c r="IDQ32" s="309"/>
      <c r="IDR32" s="477"/>
      <c r="IDS32" s="477"/>
      <c r="IDT32" s="309"/>
      <c r="IDU32" s="309"/>
      <c r="IDV32" s="477"/>
      <c r="IDW32" s="477"/>
      <c r="IDX32" s="309"/>
      <c r="IDY32" s="309"/>
      <c r="IDZ32" s="477"/>
      <c r="IEA32" s="477"/>
      <c r="IEB32" s="309"/>
      <c r="IEC32" s="309"/>
      <c r="IED32" s="477"/>
      <c r="IEE32" s="477"/>
      <c r="IEF32" s="309"/>
      <c r="IEG32" s="309"/>
      <c r="IEH32" s="477"/>
      <c r="IEI32" s="477"/>
      <c r="IEJ32" s="309"/>
      <c r="IEK32" s="309"/>
      <c r="IEL32" s="477"/>
      <c r="IEM32" s="477"/>
      <c r="IEN32" s="309"/>
      <c r="IEO32" s="309"/>
      <c r="IEP32" s="477"/>
      <c r="IEQ32" s="477"/>
      <c r="IER32" s="309"/>
      <c r="IES32" s="309"/>
      <c r="IET32" s="477"/>
      <c r="IEU32" s="477"/>
      <c r="IEV32" s="309"/>
      <c r="IEW32" s="309"/>
      <c r="IEX32" s="477"/>
      <c r="IEY32" s="477"/>
      <c r="IEZ32" s="309"/>
      <c r="IFA32" s="309"/>
      <c r="IFB32" s="477"/>
      <c r="IFC32" s="477"/>
      <c r="IFD32" s="309"/>
      <c r="IFE32" s="309"/>
      <c r="IFF32" s="477"/>
      <c r="IFG32" s="477"/>
      <c r="IFH32" s="309"/>
      <c r="IFI32" s="309"/>
      <c r="IFJ32" s="477"/>
      <c r="IFK32" s="477"/>
      <c r="IFL32" s="309"/>
      <c r="IFM32" s="309"/>
      <c r="IFN32" s="477"/>
      <c r="IFO32" s="477"/>
      <c r="IFP32" s="309"/>
      <c r="IFQ32" s="309"/>
      <c r="IFR32" s="477"/>
      <c r="IFS32" s="477"/>
      <c r="IFT32" s="309"/>
      <c r="IFU32" s="309"/>
      <c r="IFV32" s="477"/>
      <c r="IFW32" s="477"/>
      <c r="IFX32" s="309"/>
      <c r="IFY32" s="309"/>
      <c r="IFZ32" s="477"/>
      <c r="IGA32" s="477"/>
      <c r="IGB32" s="309"/>
      <c r="IGC32" s="309"/>
      <c r="IGD32" s="477"/>
      <c r="IGE32" s="477"/>
      <c r="IGF32" s="309"/>
      <c r="IGG32" s="309"/>
      <c r="IGH32" s="477"/>
      <c r="IGI32" s="477"/>
      <c r="IGJ32" s="309"/>
      <c r="IGK32" s="309"/>
      <c r="IGL32" s="477"/>
      <c r="IGM32" s="477"/>
      <c r="IGN32" s="309"/>
      <c r="IGO32" s="309"/>
      <c r="IGP32" s="477"/>
      <c r="IGQ32" s="477"/>
      <c r="IGR32" s="309"/>
      <c r="IGS32" s="309"/>
      <c r="IGT32" s="477"/>
      <c r="IGU32" s="477"/>
      <c r="IGV32" s="309"/>
      <c r="IGW32" s="309"/>
      <c r="IGX32" s="477"/>
      <c r="IGY32" s="477"/>
      <c r="IGZ32" s="309"/>
      <c r="IHA32" s="309"/>
      <c r="IHB32" s="477"/>
      <c r="IHC32" s="477"/>
      <c r="IHD32" s="309"/>
      <c r="IHE32" s="309"/>
      <c r="IHF32" s="477"/>
      <c r="IHG32" s="477"/>
      <c r="IHH32" s="309"/>
      <c r="IHI32" s="309"/>
      <c r="IHJ32" s="477"/>
      <c r="IHK32" s="477"/>
      <c r="IHL32" s="309"/>
      <c r="IHM32" s="309"/>
      <c r="IHN32" s="477"/>
      <c r="IHO32" s="477"/>
      <c r="IHP32" s="309"/>
      <c r="IHQ32" s="309"/>
      <c r="IHR32" s="477"/>
      <c r="IHS32" s="477"/>
      <c r="IHT32" s="309"/>
      <c r="IHU32" s="309"/>
      <c r="IHV32" s="477"/>
      <c r="IHW32" s="477"/>
      <c r="IHX32" s="309"/>
      <c r="IHY32" s="309"/>
      <c r="IHZ32" s="477"/>
      <c r="IIA32" s="477"/>
      <c r="IIB32" s="309"/>
      <c r="IIC32" s="309"/>
      <c r="IID32" s="477"/>
      <c r="IIE32" s="477"/>
      <c r="IIF32" s="309"/>
      <c r="IIG32" s="309"/>
      <c r="IIH32" s="477"/>
      <c r="III32" s="477"/>
      <c r="IIJ32" s="309"/>
      <c r="IIK32" s="309"/>
      <c r="IIL32" s="477"/>
      <c r="IIM32" s="477"/>
      <c r="IIN32" s="309"/>
      <c r="IIO32" s="309"/>
      <c r="IIP32" s="477"/>
      <c r="IIQ32" s="477"/>
      <c r="IIR32" s="309"/>
      <c r="IIS32" s="309"/>
      <c r="IIT32" s="477"/>
      <c r="IIU32" s="477"/>
      <c r="IIV32" s="309"/>
      <c r="IIW32" s="309"/>
      <c r="IIX32" s="477"/>
      <c r="IIY32" s="477"/>
      <c r="IIZ32" s="309"/>
      <c r="IJA32" s="309"/>
      <c r="IJB32" s="477"/>
      <c r="IJC32" s="477"/>
      <c r="IJD32" s="309"/>
      <c r="IJE32" s="309"/>
      <c r="IJF32" s="477"/>
      <c r="IJG32" s="477"/>
      <c r="IJH32" s="309"/>
      <c r="IJI32" s="309"/>
      <c r="IJJ32" s="477"/>
      <c r="IJK32" s="477"/>
      <c r="IJL32" s="309"/>
      <c r="IJM32" s="309"/>
      <c r="IJN32" s="477"/>
      <c r="IJO32" s="477"/>
      <c r="IJP32" s="309"/>
      <c r="IJQ32" s="309"/>
      <c r="IJR32" s="477"/>
      <c r="IJS32" s="477"/>
      <c r="IJT32" s="309"/>
      <c r="IJU32" s="309"/>
      <c r="IJV32" s="477"/>
      <c r="IJW32" s="477"/>
      <c r="IJX32" s="309"/>
      <c r="IJY32" s="309"/>
      <c r="IJZ32" s="477"/>
      <c r="IKA32" s="477"/>
      <c r="IKB32" s="309"/>
      <c r="IKC32" s="309"/>
      <c r="IKD32" s="477"/>
      <c r="IKE32" s="477"/>
      <c r="IKF32" s="309"/>
      <c r="IKG32" s="309"/>
      <c r="IKH32" s="477"/>
      <c r="IKI32" s="477"/>
      <c r="IKJ32" s="309"/>
      <c r="IKK32" s="309"/>
      <c r="IKL32" s="477"/>
      <c r="IKM32" s="477"/>
      <c r="IKN32" s="309"/>
      <c r="IKO32" s="309"/>
      <c r="IKP32" s="477"/>
      <c r="IKQ32" s="477"/>
      <c r="IKR32" s="309"/>
      <c r="IKS32" s="309"/>
      <c r="IKT32" s="477"/>
      <c r="IKU32" s="477"/>
      <c r="IKV32" s="309"/>
      <c r="IKW32" s="309"/>
      <c r="IKX32" s="477"/>
      <c r="IKY32" s="477"/>
      <c r="IKZ32" s="309"/>
      <c r="ILA32" s="309"/>
      <c r="ILB32" s="477"/>
      <c r="ILC32" s="477"/>
      <c r="ILD32" s="309"/>
      <c r="ILE32" s="309"/>
      <c r="ILF32" s="477"/>
      <c r="ILG32" s="477"/>
      <c r="ILH32" s="309"/>
      <c r="ILI32" s="309"/>
      <c r="ILJ32" s="477"/>
      <c r="ILK32" s="477"/>
      <c r="ILL32" s="309"/>
      <c r="ILM32" s="309"/>
      <c r="ILN32" s="477"/>
      <c r="ILO32" s="477"/>
      <c r="ILP32" s="309"/>
      <c r="ILQ32" s="309"/>
      <c r="ILR32" s="477"/>
      <c r="ILS32" s="477"/>
      <c r="ILT32" s="309"/>
      <c r="ILU32" s="309"/>
      <c r="ILV32" s="477"/>
      <c r="ILW32" s="477"/>
      <c r="ILX32" s="309"/>
      <c r="ILY32" s="309"/>
      <c r="ILZ32" s="477"/>
      <c r="IMA32" s="477"/>
      <c r="IMB32" s="309"/>
      <c r="IMC32" s="309"/>
      <c r="IMD32" s="477"/>
      <c r="IME32" s="477"/>
      <c r="IMF32" s="309"/>
      <c r="IMG32" s="309"/>
      <c r="IMH32" s="477"/>
      <c r="IMI32" s="477"/>
      <c r="IMJ32" s="309"/>
      <c r="IMK32" s="309"/>
      <c r="IML32" s="477"/>
      <c r="IMM32" s="477"/>
      <c r="IMN32" s="309"/>
      <c r="IMO32" s="309"/>
      <c r="IMP32" s="477"/>
      <c r="IMQ32" s="477"/>
      <c r="IMR32" s="309"/>
      <c r="IMS32" s="309"/>
      <c r="IMT32" s="477"/>
      <c r="IMU32" s="477"/>
      <c r="IMV32" s="309"/>
      <c r="IMW32" s="309"/>
      <c r="IMX32" s="477"/>
      <c r="IMY32" s="477"/>
      <c r="IMZ32" s="309"/>
      <c r="INA32" s="309"/>
      <c r="INB32" s="477"/>
      <c r="INC32" s="477"/>
      <c r="IND32" s="309"/>
      <c r="INE32" s="309"/>
      <c r="INF32" s="477"/>
      <c r="ING32" s="477"/>
      <c r="INH32" s="309"/>
      <c r="INI32" s="309"/>
      <c r="INJ32" s="477"/>
      <c r="INK32" s="477"/>
      <c r="INL32" s="309"/>
      <c r="INM32" s="309"/>
      <c r="INN32" s="477"/>
      <c r="INO32" s="477"/>
      <c r="INP32" s="309"/>
      <c r="INQ32" s="309"/>
      <c r="INR32" s="477"/>
      <c r="INS32" s="477"/>
      <c r="INT32" s="309"/>
      <c r="INU32" s="309"/>
      <c r="INV32" s="477"/>
      <c r="INW32" s="477"/>
      <c r="INX32" s="309"/>
      <c r="INY32" s="309"/>
      <c r="INZ32" s="477"/>
      <c r="IOA32" s="477"/>
      <c r="IOB32" s="309"/>
      <c r="IOC32" s="309"/>
      <c r="IOD32" s="477"/>
      <c r="IOE32" s="477"/>
      <c r="IOF32" s="309"/>
      <c r="IOG32" s="309"/>
      <c r="IOH32" s="477"/>
      <c r="IOI32" s="477"/>
      <c r="IOJ32" s="309"/>
      <c r="IOK32" s="309"/>
      <c r="IOL32" s="477"/>
      <c r="IOM32" s="477"/>
      <c r="ION32" s="309"/>
      <c r="IOO32" s="309"/>
      <c r="IOP32" s="477"/>
      <c r="IOQ32" s="477"/>
      <c r="IOR32" s="309"/>
      <c r="IOS32" s="309"/>
      <c r="IOT32" s="477"/>
      <c r="IOU32" s="477"/>
      <c r="IOV32" s="309"/>
      <c r="IOW32" s="309"/>
      <c r="IOX32" s="477"/>
      <c r="IOY32" s="477"/>
      <c r="IOZ32" s="309"/>
      <c r="IPA32" s="309"/>
      <c r="IPB32" s="477"/>
      <c r="IPC32" s="477"/>
      <c r="IPD32" s="309"/>
      <c r="IPE32" s="309"/>
      <c r="IPF32" s="477"/>
      <c r="IPG32" s="477"/>
      <c r="IPH32" s="309"/>
      <c r="IPI32" s="309"/>
      <c r="IPJ32" s="477"/>
      <c r="IPK32" s="477"/>
      <c r="IPL32" s="309"/>
      <c r="IPM32" s="309"/>
      <c r="IPN32" s="477"/>
      <c r="IPO32" s="477"/>
      <c r="IPP32" s="309"/>
      <c r="IPQ32" s="309"/>
      <c r="IPR32" s="477"/>
      <c r="IPS32" s="477"/>
      <c r="IPT32" s="309"/>
      <c r="IPU32" s="309"/>
      <c r="IPV32" s="477"/>
      <c r="IPW32" s="477"/>
      <c r="IPX32" s="309"/>
      <c r="IPY32" s="309"/>
      <c r="IPZ32" s="477"/>
      <c r="IQA32" s="477"/>
      <c r="IQB32" s="309"/>
      <c r="IQC32" s="309"/>
      <c r="IQD32" s="477"/>
      <c r="IQE32" s="477"/>
      <c r="IQF32" s="309"/>
      <c r="IQG32" s="309"/>
      <c r="IQH32" s="477"/>
      <c r="IQI32" s="477"/>
      <c r="IQJ32" s="309"/>
      <c r="IQK32" s="309"/>
      <c r="IQL32" s="477"/>
      <c r="IQM32" s="477"/>
      <c r="IQN32" s="309"/>
      <c r="IQO32" s="309"/>
      <c r="IQP32" s="477"/>
      <c r="IQQ32" s="477"/>
      <c r="IQR32" s="309"/>
      <c r="IQS32" s="309"/>
      <c r="IQT32" s="477"/>
      <c r="IQU32" s="477"/>
      <c r="IQV32" s="309"/>
      <c r="IQW32" s="309"/>
      <c r="IQX32" s="477"/>
      <c r="IQY32" s="477"/>
      <c r="IQZ32" s="309"/>
      <c r="IRA32" s="309"/>
      <c r="IRB32" s="477"/>
      <c r="IRC32" s="477"/>
      <c r="IRD32" s="309"/>
      <c r="IRE32" s="309"/>
      <c r="IRF32" s="477"/>
      <c r="IRG32" s="477"/>
      <c r="IRH32" s="309"/>
      <c r="IRI32" s="309"/>
      <c r="IRJ32" s="477"/>
      <c r="IRK32" s="477"/>
      <c r="IRL32" s="309"/>
      <c r="IRM32" s="309"/>
      <c r="IRN32" s="477"/>
      <c r="IRO32" s="477"/>
      <c r="IRP32" s="309"/>
      <c r="IRQ32" s="309"/>
      <c r="IRR32" s="477"/>
      <c r="IRS32" s="477"/>
      <c r="IRT32" s="309"/>
      <c r="IRU32" s="309"/>
      <c r="IRV32" s="477"/>
      <c r="IRW32" s="477"/>
      <c r="IRX32" s="309"/>
      <c r="IRY32" s="309"/>
      <c r="IRZ32" s="477"/>
      <c r="ISA32" s="477"/>
      <c r="ISB32" s="309"/>
      <c r="ISC32" s="309"/>
      <c r="ISD32" s="477"/>
      <c r="ISE32" s="477"/>
      <c r="ISF32" s="309"/>
      <c r="ISG32" s="309"/>
      <c r="ISH32" s="477"/>
      <c r="ISI32" s="477"/>
      <c r="ISJ32" s="309"/>
      <c r="ISK32" s="309"/>
      <c r="ISL32" s="477"/>
      <c r="ISM32" s="477"/>
      <c r="ISN32" s="309"/>
      <c r="ISO32" s="309"/>
      <c r="ISP32" s="477"/>
      <c r="ISQ32" s="477"/>
      <c r="ISR32" s="309"/>
      <c r="ISS32" s="309"/>
      <c r="IST32" s="477"/>
      <c r="ISU32" s="477"/>
      <c r="ISV32" s="309"/>
      <c r="ISW32" s="309"/>
      <c r="ISX32" s="477"/>
      <c r="ISY32" s="477"/>
      <c r="ISZ32" s="309"/>
      <c r="ITA32" s="309"/>
      <c r="ITB32" s="477"/>
      <c r="ITC32" s="477"/>
      <c r="ITD32" s="309"/>
      <c r="ITE32" s="309"/>
      <c r="ITF32" s="477"/>
      <c r="ITG32" s="477"/>
      <c r="ITH32" s="309"/>
      <c r="ITI32" s="309"/>
      <c r="ITJ32" s="477"/>
      <c r="ITK32" s="477"/>
      <c r="ITL32" s="309"/>
      <c r="ITM32" s="309"/>
      <c r="ITN32" s="477"/>
      <c r="ITO32" s="477"/>
      <c r="ITP32" s="309"/>
      <c r="ITQ32" s="309"/>
      <c r="ITR32" s="477"/>
      <c r="ITS32" s="477"/>
      <c r="ITT32" s="309"/>
      <c r="ITU32" s="309"/>
      <c r="ITV32" s="477"/>
      <c r="ITW32" s="477"/>
      <c r="ITX32" s="309"/>
      <c r="ITY32" s="309"/>
      <c r="ITZ32" s="477"/>
      <c r="IUA32" s="477"/>
      <c r="IUB32" s="309"/>
      <c r="IUC32" s="309"/>
      <c r="IUD32" s="477"/>
      <c r="IUE32" s="477"/>
      <c r="IUF32" s="309"/>
      <c r="IUG32" s="309"/>
      <c r="IUH32" s="477"/>
      <c r="IUI32" s="477"/>
      <c r="IUJ32" s="309"/>
      <c r="IUK32" s="309"/>
      <c r="IUL32" s="477"/>
      <c r="IUM32" s="477"/>
      <c r="IUN32" s="309"/>
      <c r="IUO32" s="309"/>
      <c r="IUP32" s="477"/>
      <c r="IUQ32" s="477"/>
      <c r="IUR32" s="309"/>
      <c r="IUS32" s="309"/>
      <c r="IUT32" s="477"/>
      <c r="IUU32" s="477"/>
      <c r="IUV32" s="309"/>
      <c r="IUW32" s="309"/>
      <c r="IUX32" s="477"/>
      <c r="IUY32" s="477"/>
      <c r="IUZ32" s="309"/>
      <c r="IVA32" s="309"/>
      <c r="IVB32" s="477"/>
      <c r="IVC32" s="477"/>
      <c r="IVD32" s="309"/>
      <c r="IVE32" s="309"/>
      <c r="IVF32" s="477"/>
      <c r="IVG32" s="477"/>
      <c r="IVH32" s="309"/>
      <c r="IVI32" s="309"/>
      <c r="IVJ32" s="477"/>
      <c r="IVK32" s="477"/>
      <c r="IVL32" s="309"/>
      <c r="IVM32" s="309"/>
      <c r="IVN32" s="477"/>
      <c r="IVO32" s="477"/>
      <c r="IVP32" s="309"/>
      <c r="IVQ32" s="309"/>
      <c r="IVR32" s="477"/>
      <c r="IVS32" s="477"/>
      <c r="IVT32" s="309"/>
      <c r="IVU32" s="309"/>
      <c r="IVV32" s="477"/>
      <c r="IVW32" s="477"/>
      <c r="IVX32" s="309"/>
      <c r="IVY32" s="309"/>
      <c r="IVZ32" s="477"/>
      <c r="IWA32" s="477"/>
      <c r="IWB32" s="309"/>
      <c r="IWC32" s="309"/>
      <c r="IWD32" s="477"/>
      <c r="IWE32" s="477"/>
      <c r="IWF32" s="309"/>
      <c r="IWG32" s="309"/>
      <c r="IWH32" s="477"/>
      <c r="IWI32" s="477"/>
      <c r="IWJ32" s="309"/>
      <c r="IWK32" s="309"/>
      <c r="IWL32" s="477"/>
      <c r="IWM32" s="477"/>
      <c r="IWN32" s="309"/>
      <c r="IWO32" s="309"/>
      <c r="IWP32" s="477"/>
      <c r="IWQ32" s="477"/>
      <c r="IWR32" s="309"/>
      <c r="IWS32" s="309"/>
      <c r="IWT32" s="477"/>
      <c r="IWU32" s="477"/>
      <c r="IWV32" s="309"/>
      <c r="IWW32" s="309"/>
      <c r="IWX32" s="477"/>
      <c r="IWY32" s="477"/>
      <c r="IWZ32" s="309"/>
      <c r="IXA32" s="309"/>
      <c r="IXB32" s="477"/>
      <c r="IXC32" s="477"/>
      <c r="IXD32" s="309"/>
      <c r="IXE32" s="309"/>
      <c r="IXF32" s="477"/>
      <c r="IXG32" s="477"/>
      <c r="IXH32" s="309"/>
      <c r="IXI32" s="309"/>
      <c r="IXJ32" s="477"/>
      <c r="IXK32" s="477"/>
      <c r="IXL32" s="309"/>
      <c r="IXM32" s="309"/>
      <c r="IXN32" s="477"/>
      <c r="IXO32" s="477"/>
      <c r="IXP32" s="309"/>
      <c r="IXQ32" s="309"/>
      <c r="IXR32" s="477"/>
      <c r="IXS32" s="477"/>
      <c r="IXT32" s="309"/>
      <c r="IXU32" s="309"/>
      <c r="IXV32" s="477"/>
      <c r="IXW32" s="477"/>
      <c r="IXX32" s="309"/>
      <c r="IXY32" s="309"/>
      <c r="IXZ32" s="477"/>
      <c r="IYA32" s="477"/>
      <c r="IYB32" s="309"/>
      <c r="IYC32" s="309"/>
      <c r="IYD32" s="477"/>
      <c r="IYE32" s="477"/>
      <c r="IYF32" s="309"/>
      <c r="IYG32" s="309"/>
      <c r="IYH32" s="477"/>
      <c r="IYI32" s="477"/>
      <c r="IYJ32" s="309"/>
      <c r="IYK32" s="309"/>
      <c r="IYL32" s="477"/>
      <c r="IYM32" s="477"/>
      <c r="IYN32" s="309"/>
      <c r="IYO32" s="309"/>
      <c r="IYP32" s="477"/>
      <c r="IYQ32" s="477"/>
      <c r="IYR32" s="309"/>
      <c r="IYS32" s="309"/>
      <c r="IYT32" s="477"/>
      <c r="IYU32" s="477"/>
      <c r="IYV32" s="309"/>
      <c r="IYW32" s="309"/>
      <c r="IYX32" s="477"/>
      <c r="IYY32" s="477"/>
      <c r="IYZ32" s="309"/>
      <c r="IZA32" s="309"/>
      <c r="IZB32" s="477"/>
      <c r="IZC32" s="477"/>
      <c r="IZD32" s="309"/>
      <c r="IZE32" s="309"/>
      <c r="IZF32" s="477"/>
      <c r="IZG32" s="477"/>
      <c r="IZH32" s="309"/>
      <c r="IZI32" s="309"/>
      <c r="IZJ32" s="477"/>
      <c r="IZK32" s="477"/>
      <c r="IZL32" s="309"/>
      <c r="IZM32" s="309"/>
      <c r="IZN32" s="477"/>
      <c r="IZO32" s="477"/>
      <c r="IZP32" s="309"/>
      <c r="IZQ32" s="309"/>
      <c r="IZR32" s="477"/>
      <c r="IZS32" s="477"/>
      <c r="IZT32" s="309"/>
      <c r="IZU32" s="309"/>
      <c r="IZV32" s="477"/>
      <c r="IZW32" s="477"/>
      <c r="IZX32" s="309"/>
      <c r="IZY32" s="309"/>
      <c r="IZZ32" s="477"/>
      <c r="JAA32" s="477"/>
      <c r="JAB32" s="309"/>
      <c r="JAC32" s="309"/>
      <c r="JAD32" s="477"/>
      <c r="JAE32" s="477"/>
      <c r="JAF32" s="309"/>
      <c r="JAG32" s="309"/>
      <c r="JAH32" s="477"/>
      <c r="JAI32" s="477"/>
      <c r="JAJ32" s="309"/>
      <c r="JAK32" s="309"/>
      <c r="JAL32" s="477"/>
      <c r="JAM32" s="477"/>
      <c r="JAN32" s="309"/>
      <c r="JAO32" s="309"/>
      <c r="JAP32" s="477"/>
      <c r="JAQ32" s="477"/>
      <c r="JAR32" s="309"/>
      <c r="JAS32" s="309"/>
      <c r="JAT32" s="477"/>
      <c r="JAU32" s="477"/>
      <c r="JAV32" s="309"/>
      <c r="JAW32" s="309"/>
      <c r="JAX32" s="477"/>
      <c r="JAY32" s="477"/>
      <c r="JAZ32" s="309"/>
      <c r="JBA32" s="309"/>
      <c r="JBB32" s="477"/>
      <c r="JBC32" s="477"/>
      <c r="JBD32" s="309"/>
      <c r="JBE32" s="309"/>
      <c r="JBF32" s="477"/>
      <c r="JBG32" s="477"/>
      <c r="JBH32" s="309"/>
      <c r="JBI32" s="309"/>
      <c r="JBJ32" s="477"/>
      <c r="JBK32" s="477"/>
      <c r="JBL32" s="309"/>
      <c r="JBM32" s="309"/>
      <c r="JBN32" s="477"/>
      <c r="JBO32" s="477"/>
      <c r="JBP32" s="309"/>
      <c r="JBQ32" s="309"/>
      <c r="JBR32" s="477"/>
      <c r="JBS32" s="477"/>
      <c r="JBT32" s="309"/>
      <c r="JBU32" s="309"/>
      <c r="JBV32" s="477"/>
      <c r="JBW32" s="477"/>
      <c r="JBX32" s="309"/>
      <c r="JBY32" s="309"/>
      <c r="JBZ32" s="477"/>
      <c r="JCA32" s="477"/>
      <c r="JCB32" s="309"/>
      <c r="JCC32" s="309"/>
      <c r="JCD32" s="477"/>
      <c r="JCE32" s="477"/>
      <c r="JCF32" s="309"/>
      <c r="JCG32" s="309"/>
      <c r="JCH32" s="477"/>
      <c r="JCI32" s="477"/>
      <c r="JCJ32" s="309"/>
      <c r="JCK32" s="309"/>
      <c r="JCL32" s="477"/>
      <c r="JCM32" s="477"/>
      <c r="JCN32" s="309"/>
      <c r="JCO32" s="309"/>
      <c r="JCP32" s="477"/>
      <c r="JCQ32" s="477"/>
      <c r="JCR32" s="309"/>
      <c r="JCS32" s="309"/>
      <c r="JCT32" s="477"/>
      <c r="JCU32" s="477"/>
      <c r="JCV32" s="309"/>
      <c r="JCW32" s="309"/>
      <c r="JCX32" s="477"/>
      <c r="JCY32" s="477"/>
      <c r="JCZ32" s="309"/>
      <c r="JDA32" s="309"/>
      <c r="JDB32" s="477"/>
      <c r="JDC32" s="477"/>
      <c r="JDD32" s="309"/>
      <c r="JDE32" s="309"/>
      <c r="JDF32" s="477"/>
      <c r="JDG32" s="477"/>
      <c r="JDH32" s="309"/>
      <c r="JDI32" s="309"/>
      <c r="JDJ32" s="477"/>
      <c r="JDK32" s="477"/>
      <c r="JDL32" s="309"/>
      <c r="JDM32" s="309"/>
      <c r="JDN32" s="477"/>
      <c r="JDO32" s="477"/>
      <c r="JDP32" s="309"/>
      <c r="JDQ32" s="309"/>
      <c r="JDR32" s="477"/>
      <c r="JDS32" s="477"/>
      <c r="JDT32" s="309"/>
      <c r="JDU32" s="309"/>
      <c r="JDV32" s="477"/>
      <c r="JDW32" s="477"/>
      <c r="JDX32" s="309"/>
      <c r="JDY32" s="309"/>
      <c r="JDZ32" s="477"/>
      <c r="JEA32" s="477"/>
      <c r="JEB32" s="309"/>
      <c r="JEC32" s="309"/>
      <c r="JED32" s="477"/>
      <c r="JEE32" s="477"/>
      <c r="JEF32" s="309"/>
      <c r="JEG32" s="309"/>
      <c r="JEH32" s="477"/>
      <c r="JEI32" s="477"/>
      <c r="JEJ32" s="309"/>
      <c r="JEK32" s="309"/>
      <c r="JEL32" s="477"/>
      <c r="JEM32" s="477"/>
      <c r="JEN32" s="309"/>
      <c r="JEO32" s="309"/>
      <c r="JEP32" s="477"/>
      <c r="JEQ32" s="477"/>
      <c r="JER32" s="309"/>
      <c r="JES32" s="309"/>
      <c r="JET32" s="477"/>
      <c r="JEU32" s="477"/>
      <c r="JEV32" s="309"/>
      <c r="JEW32" s="309"/>
      <c r="JEX32" s="477"/>
      <c r="JEY32" s="477"/>
      <c r="JEZ32" s="309"/>
      <c r="JFA32" s="309"/>
      <c r="JFB32" s="477"/>
      <c r="JFC32" s="477"/>
      <c r="JFD32" s="309"/>
      <c r="JFE32" s="309"/>
      <c r="JFF32" s="477"/>
      <c r="JFG32" s="477"/>
      <c r="JFH32" s="309"/>
      <c r="JFI32" s="309"/>
      <c r="JFJ32" s="477"/>
      <c r="JFK32" s="477"/>
      <c r="JFL32" s="309"/>
      <c r="JFM32" s="309"/>
      <c r="JFN32" s="477"/>
      <c r="JFO32" s="477"/>
      <c r="JFP32" s="309"/>
      <c r="JFQ32" s="309"/>
      <c r="JFR32" s="477"/>
      <c r="JFS32" s="477"/>
      <c r="JFT32" s="309"/>
      <c r="JFU32" s="309"/>
      <c r="JFV32" s="477"/>
      <c r="JFW32" s="477"/>
      <c r="JFX32" s="309"/>
      <c r="JFY32" s="309"/>
      <c r="JFZ32" s="477"/>
      <c r="JGA32" s="477"/>
      <c r="JGB32" s="309"/>
      <c r="JGC32" s="309"/>
      <c r="JGD32" s="477"/>
      <c r="JGE32" s="477"/>
      <c r="JGF32" s="309"/>
      <c r="JGG32" s="309"/>
      <c r="JGH32" s="477"/>
      <c r="JGI32" s="477"/>
      <c r="JGJ32" s="309"/>
      <c r="JGK32" s="309"/>
      <c r="JGL32" s="477"/>
      <c r="JGM32" s="477"/>
      <c r="JGN32" s="309"/>
      <c r="JGO32" s="309"/>
      <c r="JGP32" s="477"/>
      <c r="JGQ32" s="477"/>
      <c r="JGR32" s="309"/>
      <c r="JGS32" s="309"/>
      <c r="JGT32" s="477"/>
      <c r="JGU32" s="477"/>
      <c r="JGV32" s="309"/>
      <c r="JGW32" s="309"/>
      <c r="JGX32" s="477"/>
      <c r="JGY32" s="477"/>
      <c r="JGZ32" s="309"/>
      <c r="JHA32" s="309"/>
      <c r="JHB32" s="477"/>
      <c r="JHC32" s="477"/>
      <c r="JHD32" s="309"/>
      <c r="JHE32" s="309"/>
      <c r="JHF32" s="477"/>
      <c r="JHG32" s="477"/>
      <c r="JHH32" s="309"/>
      <c r="JHI32" s="309"/>
      <c r="JHJ32" s="477"/>
      <c r="JHK32" s="477"/>
      <c r="JHL32" s="309"/>
      <c r="JHM32" s="309"/>
      <c r="JHN32" s="477"/>
      <c r="JHO32" s="477"/>
      <c r="JHP32" s="309"/>
      <c r="JHQ32" s="309"/>
      <c r="JHR32" s="477"/>
      <c r="JHS32" s="477"/>
      <c r="JHT32" s="309"/>
      <c r="JHU32" s="309"/>
      <c r="JHV32" s="477"/>
      <c r="JHW32" s="477"/>
      <c r="JHX32" s="309"/>
      <c r="JHY32" s="309"/>
      <c r="JHZ32" s="477"/>
      <c r="JIA32" s="477"/>
      <c r="JIB32" s="309"/>
      <c r="JIC32" s="309"/>
      <c r="JID32" s="477"/>
      <c r="JIE32" s="477"/>
      <c r="JIF32" s="309"/>
      <c r="JIG32" s="309"/>
      <c r="JIH32" s="477"/>
      <c r="JII32" s="477"/>
      <c r="JIJ32" s="309"/>
      <c r="JIK32" s="309"/>
      <c r="JIL32" s="477"/>
      <c r="JIM32" s="477"/>
      <c r="JIN32" s="309"/>
      <c r="JIO32" s="309"/>
      <c r="JIP32" s="477"/>
      <c r="JIQ32" s="477"/>
      <c r="JIR32" s="309"/>
      <c r="JIS32" s="309"/>
      <c r="JIT32" s="477"/>
      <c r="JIU32" s="477"/>
      <c r="JIV32" s="309"/>
      <c r="JIW32" s="309"/>
      <c r="JIX32" s="477"/>
      <c r="JIY32" s="477"/>
      <c r="JIZ32" s="309"/>
      <c r="JJA32" s="309"/>
      <c r="JJB32" s="477"/>
      <c r="JJC32" s="477"/>
      <c r="JJD32" s="309"/>
      <c r="JJE32" s="309"/>
      <c r="JJF32" s="477"/>
      <c r="JJG32" s="477"/>
      <c r="JJH32" s="309"/>
      <c r="JJI32" s="309"/>
      <c r="JJJ32" s="477"/>
      <c r="JJK32" s="477"/>
      <c r="JJL32" s="309"/>
      <c r="JJM32" s="309"/>
      <c r="JJN32" s="477"/>
      <c r="JJO32" s="477"/>
      <c r="JJP32" s="309"/>
      <c r="JJQ32" s="309"/>
      <c r="JJR32" s="477"/>
      <c r="JJS32" s="477"/>
      <c r="JJT32" s="309"/>
      <c r="JJU32" s="309"/>
      <c r="JJV32" s="477"/>
      <c r="JJW32" s="477"/>
      <c r="JJX32" s="309"/>
      <c r="JJY32" s="309"/>
      <c r="JJZ32" s="477"/>
      <c r="JKA32" s="477"/>
      <c r="JKB32" s="309"/>
      <c r="JKC32" s="309"/>
      <c r="JKD32" s="477"/>
      <c r="JKE32" s="477"/>
      <c r="JKF32" s="309"/>
      <c r="JKG32" s="309"/>
      <c r="JKH32" s="477"/>
      <c r="JKI32" s="477"/>
      <c r="JKJ32" s="309"/>
      <c r="JKK32" s="309"/>
      <c r="JKL32" s="477"/>
      <c r="JKM32" s="477"/>
      <c r="JKN32" s="309"/>
      <c r="JKO32" s="309"/>
      <c r="JKP32" s="477"/>
      <c r="JKQ32" s="477"/>
      <c r="JKR32" s="309"/>
      <c r="JKS32" s="309"/>
      <c r="JKT32" s="477"/>
      <c r="JKU32" s="477"/>
      <c r="JKV32" s="309"/>
      <c r="JKW32" s="309"/>
      <c r="JKX32" s="477"/>
      <c r="JKY32" s="477"/>
      <c r="JKZ32" s="309"/>
      <c r="JLA32" s="309"/>
      <c r="JLB32" s="477"/>
      <c r="JLC32" s="477"/>
      <c r="JLD32" s="309"/>
      <c r="JLE32" s="309"/>
      <c r="JLF32" s="477"/>
      <c r="JLG32" s="477"/>
      <c r="JLH32" s="309"/>
      <c r="JLI32" s="309"/>
      <c r="JLJ32" s="477"/>
      <c r="JLK32" s="477"/>
      <c r="JLL32" s="309"/>
      <c r="JLM32" s="309"/>
      <c r="JLN32" s="477"/>
      <c r="JLO32" s="477"/>
      <c r="JLP32" s="309"/>
      <c r="JLQ32" s="309"/>
      <c r="JLR32" s="477"/>
      <c r="JLS32" s="477"/>
      <c r="JLT32" s="309"/>
      <c r="JLU32" s="309"/>
      <c r="JLV32" s="477"/>
      <c r="JLW32" s="477"/>
      <c r="JLX32" s="309"/>
      <c r="JLY32" s="309"/>
      <c r="JLZ32" s="477"/>
      <c r="JMA32" s="477"/>
      <c r="JMB32" s="309"/>
      <c r="JMC32" s="309"/>
      <c r="JMD32" s="477"/>
      <c r="JME32" s="477"/>
      <c r="JMF32" s="309"/>
      <c r="JMG32" s="309"/>
      <c r="JMH32" s="477"/>
      <c r="JMI32" s="477"/>
      <c r="JMJ32" s="309"/>
      <c r="JMK32" s="309"/>
      <c r="JML32" s="477"/>
      <c r="JMM32" s="477"/>
      <c r="JMN32" s="309"/>
      <c r="JMO32" s="309"/>
      <c r="JMP32" s="477"/>
      <c r="JMQ32" s="477"/>
      <c r="JMR32" s="309"/>
      <c r="JMS32" s="309"/>
      <c r="JMT32" s="477"/>
      <c r="JMU32" s="477"/>
      <c r="JMV32" s="309"/>
      <c r="JMW32" s="309"/>
      <c r="JMX32" s="477"/>
      <c r="JMY32" s="477"/>
      <c r="JMZ32" s="309"/>
      <c r="JNA32" s="309"/>
      <c r="JNB32" s="477"/>
      <c r="JNC32" s="477"/>
      <c r="JND32" s="309"/>
      <c r="JNE32" s="309"/>
      <c r="JNF32" s="477"/>
      <c r="JNG32" s="477"/>
      <c r="JNH32" s="309"/>
      <c r="JNI32" s="309"/>
      <c r="JNJ32" s="477"/>
      <c r="JNK32" s="477"/>
      <c r="JNL32" s="309"/>
      <c r="JNM32" s="309"/>
      <c r="JNN32" s="477"/>
      <c r="JNO32" s="477"/>
      <c r="JNP32" s="309"/>
      <c r="JNQ32" s="309"/>
      <c r="JNR32" s="477"/>
      <c r="JNS32" s="477"/>
      <c r="JNT32" s="309"/>
      <c r="JNU32" s="309"/>
      <c r="JNV32" s="477"/>
      <c r="JNW32" s="477"/>
      <c r="JNX32" s="309"/>
      <c r="JNY32" s="309"/>
      <c r="JNZ32" s="477"/>
      <c r="JOA32" s="477"/>
      <c r="JOB32" s="309"/>
      <c r="JOC32" s="309"/>
      <c r="JOD32" s="477"/>
      <c r="JOE32" s="477"/>
      <c r="JOF32" s="309"/>
      <c r="JOG32" s="309"/>
      <c r="JOH32" s="477"/>
      <c r="JOI32" s="477"/>
      <c r="JOJ32" s="309"/>
      <c r="JOK32" s="309"/>
      <c r="JOL32" s="477"/>
      <c r="JOM32" s="477"/>
      <c r="JON32" s="309"/>
      <c r="JOO32" s="309"/>
      <c r="JOP32" s="477"/>
      <c r="JOQ32" s="477"/>
      <c r="JOR32" s="309"/>
      <c r="JOS32" s="309"/>
      <c r="JOT32" s="477"/>
      <c r="JOU32" s="477"/>
      <c r="JOV32" s="309"/>
      <c r="JOW32" s="309"/>
      <c r="JOX32" s="477"/>
      <c r="JOY32" s="477"/>
      <c r="JOZ32" s="309"/>
      <c r="JPA32" s="309"/>
      <c r="JPB32" s="477"/>
      <c r="JPC32" s="477"/>
      <c r="JPD32" s="309"/>
      <c r="JPE32" s="309"/>
      <c r="JPF32" s="477"/>
      <c r="JPG32" s="477"/>
      <c r="JPH32" s="309"/>
      <c r="JPI32" s="309"/>
      <c r="JPJ32" s="477"/>
      <c r="JPK32" s="477"/>
      <c r="JPL32" s="309"/>
      <c r="JPM32" s="309"/>
      <c r="JPN32" s="477"/>
      <c r="JPO32" s="477"/>
      <c r="JPP32" s="309"/>
      <c r="JPQ32" s="309"/>
      <c r="JPR32" s="477"/>
      <c r="JPS32" s="477"/>
      <c r="JPT32" s="309"/>
      <c r="JPU32" s="309"/>
      <c r="JPV32" s="477"/>
      <c r="JPW32" s="477"/>
      <c r="JPX32" s="309"/>
      <c r="JPY32" s="309"/>
      <c r="JPZ32" s="477"/>
      <c r="JQA32" s="477"/>
      <c r="JQB32" s="309"/>
      <c r="JQC32" s="309"/>
      <c r="JQD32" s="477"/>
      <c r="JQE32" s="477"/>
      <c r="JQF32" s="309"/>
      <c r="JQG32" s="309"/>
      <c r="JQH32" s="477"/>
      <c r="JQI32" s="477"/>
      <c r="JQJ32" s="309"/>
      <c r="JQK32" s="309"/>
      <c r="JQL32" s="477"/>
      <c r="JQM32" s="477"/>
      <c r="JQN32" s="309"/>
      <c r="JQO32" s="309"/>
      <c r="JQP32" s="477"/>
      <c r="JQQ32" s="477"/>
      <c r="JQR32" s="309"/>
      <c r="JQS32" s="309"/>
      <c r="JQT32" s="477"/>
      <c r="JQU32" s="477"/>
      <c r="JQV32" s="309"/>
      <c r="JQW32" s="309"/>
      <c r="JQX32" s="477"/>
      <c r="JQY32" s="477"/>
      <c r="JQZ32" s="309"/>
      <c r="JRA32" s="309"/>
      <c r="JRB32" s="477"/>
      <c r="JRC32" s="477"/>
      <c r="JRD32" s="309"/>
      <c r="JRE32" s="309"/>
      <c r="JRF32" s="477"/>
      <c r="JRG32" s="477"/>
      <c r="JRH32" s="309"/>
      <c r="JRI32" s="309"/>
      <c r="JRJ32" s="477"/>
      <c r="JRK32" s="477"/>
      <c r="JRL32" s="309"/>
      <c r="JRM32" s="309"/>
      <c r="JRN32" s="477"/>
      <c r="JRO32" s="477"/>
      <c r="JRP32" s="309"/>
      <c r="JRQ32" s="309"/>
      <c r="JRR32" s="477"/>
      <c r="JRS32" s="477"/>
      <c r="JRT32" s="309"/>
      <c r="JRU32" s="309"/>
      <c r="JRV32" s="477"/>
      <c r="JRW32" s="477"/>
      <c r="JRX32" s="309"/>
      <c r="JRY32" s="309"/>
      <c r="JRZ32" s="477"/>
      <c r="JSA32" s="477"/>
      <c r="JSB32" s="309"/>
      <c r="JSC32" s="309"/>
      <c r="JSD32" s="477"/>
      <c r="JSE32" s="477"/>
      <c r="JSF32" s="309"/>
      <c r="JSG32" s="309"/>
      <c r="JSH32" s="477"/>
      <c r="JSI32" s="477"/>
      <c r="JSJ32" s="309"/>
      <c r="JSK32" s="309"/>
      <c r="JSL32" s="477"/>
      <c r="JSM32" s="477"/>
      <c r="JSN32" s="309"/>
      <c r="JSO32" s="309"/>
      <c r="JSP32" s="477"/>
      <c r="JSQ32" s="477"/>
      <c r="JSR32" s="309"/>
      <c r="JSS32" s="309"/>
      <c r="JST32" s="477"/>
      <c r="JSU32" s="477"/>
      <c r="JSV32" s="309"/>
      <c r="JSW32" s="309"/>
      <c r="JSX32" s="477"/>
      <c r="JSY32" s="477"/>
      <c r="JSZ32" s="309"/>
      <c r="JTA32" s="309"/>
      <c r="JTB32" s="477"/>
      <c r="JTC32" s="477"/>
      <c r="JTD32" s="309"/>
      <c r="JTE32" s="309"/>
      <c r="JTF32" s="477"/>
      <c r="JTG32" s="477"/>
      <c r="JTH32" s="309"/>
      <c r="JTI32" s="309"/>
      <c r="JTJ32" s="477"/>
      <c r="JTK32" s="477"/>
      <c r="JTL32" s="309"/>
      <c r="JTM32" s="309"/>
      <c r="JTN32" s="477"/>
      <c r="JTO32" s="477"/>
      <c r="JTP32" s="309"/>
      <c r="JTQ32" s="309"/>
      <c r="JTR32" s="477"/>
      <c r="JTS32" s="477"/>
      <c r="JTT32" s="309"/>
      <c r="JTU32" s="309"/>
      <c r="JTV32" s="477"/>
      <c r="JTW32" s="477"/>
      <c r="JTX32" s="309"/>
      <c r="JTY32" s="309"/>
      <c r="JTZ32" s="477"/>
      <c r="JUA32" s="477"/>
      <c r="JUB32" s="309"/>
      <c r="JUC32" s="309"/>
      <c r="JUD32" s="477"/>
      <c r="JUE32" s="477"/>
      <c r="JUF32" s="309"/>
      <c r="JUG32" s="309"/>
      <c r="JUH32" s="477"/>
      <c r="JUI32" s="477"/>
      <c r="JUJ32" s="309"/>
      <c r="JUK32" s="309"/>
      <c r="JUL32" s="477"/>
      <c r="JUM32" s="477"/>
      <c r="JUN32" s="309"/>
      <c r="JUO32" s="309"/>
      <c r="JUP32" s="477"/>
      <c r="JUQ32" s="477"/>
      <c r="JUR32" s="309"/>
      <c r="JUS32" s="309"/>
      <c r="JUT32" s="477"/>
      <c r="JUU32" s="477"/>
      <c r="JUV32" s="309"/>
      <c r="JUW32" s="309"/>
      <c r="JUX32" s="477"/>
      <c r="JUY32" s="477"/>
      <c r="JUZ32" s="309"/>
      <c r="JVA32" s="309"/>
      <c r="JVB32" s="477"/>
      <c r="JVC32" s="477"/>
      <c r="JVD32" s="309"/>
      <c r="JVE32" s="309"/>
      <c r="JVF32" s="477"/>
      <c r="JVG32" s="477"/>
      <c r="JVH32" s="309"/>
      <c r="JVI32" s="309"/>
      <c r="JVJ32" s="477"/>
      <c r="JVK32" s="477"/>
      <c r="JVL32" s="309"/>
      <c r="JVM32" s="309"/>
      <c r="JVN32" s="477"/>
      <c r="JVO32" s="477"/>
      <c r="JVP32" s="309"/>
      <c r="JVQ32" s="309"/>
      <c r="JVR32" s="477"/>
      <c r="JVS32" s="477"/>
      <c r="JVT32" s="309"/>
      <c r="JVU32" s="309"/>
      <c r="JVV32" s="477"/>
      <c r="JVW32" s="477"/>
      <c r="JVX32" s="309"/>
      <c r="JVY32" s="309"/>
      <c r="JVZ32" s="477"/>
      <c r="JWA32" s="477"/>
      <c r="JWB32" s="309"/>
      <c r="JWC32" s="309"/>
      <c r="JWD32" s="477"/>
      <c r="JWE32" s="477"/>
      <c r="JWF32" s="309"/>
      <c r="JWG32" s="309"/>
      <c r="JWH32" s="477"/>
      <c r="JWI32" s="477"/>
      <c r="JWJ32" s="309"/>
      <c r="JWK32" s="309"/>
      <c r="JWL32" s="477"/>
      <c r="JWM32" s="477"/>
      <c r="JWN32" s="309"/>
      <c r="JWO32" s="309"/>
      <c r="JWP32" s="477"/>
      <c r="JWQ32" s="477"/>
      <c r="JWR32" s="309"/>
      <c r="JWS32" s="309"/>
      <c r="JWT32" s="477"/>
      <c r="JWU32" s="477"/>
      <c r="JWV32" s="309"/>
      <c r="JWW32" s="309"/>
      <c r="JWX32" s="477"/>
      <c r="JWY32" s="477"/>
      <c r="JWZ32" s="309"/>
      <c r="JXA32" s="309"/>
      <c r="JXB32" s="477"/>
      <c r="JXC32" s="477"/>
      <c r="JXD32" s="309"/>
      <c r="JXE32" s="309"/>
      <c r="JXF32" s="477"/>
      <c r="JXG32" s="477"/>
      <c r="JXH32" s="309"/>
      <c r="JXI32" s="309"/>
      <c r="JXJ32" s="477"/>
      <c r="JXK32" s="477"/>
      <c r="JXL32" s="309"/>
      <c r="JXM32" s="309"/>
      <c r="JXN32" s="477"/>
      <c r="JXO32" s="477"/>
      <c r="JXP32" s="309"/>
      <c r="JXQ32" s="309"/>
      <c r="JXR32" s="477"/>
      <c r="JXS32" s="477"/>
      <c r="JXT32" s="309"/>
      <c r="JXU32" s="309"/>
      <c r="JXV32" s="477"/>
      <c r="JXW32" s="477"/>
      <c r="JXX32" s="309"/>
      <c r="JXY32" s="309"/>
      <c r="JXZ32" s="477"/>
      <c r="JYA32" s="477"/>
      <c r="JYB32" s="309"/>
      <c r="JYC32" s="309"/>
      <c r="JYD32" s="477"/>
      <c r="JYE32" s="477"/>
      <c r="JYF32" s="309"/>
      <c r="JYG32" s="309"/>
      <c r="JYH32" s="477"/>
      <c r="JYI32" s="477"/>
      <c r="JYJ32" s="309"/>
      <c r="JYK32" s="309"/>
      <c r="JYL32" s="477"/>
      <c r="JYM32" s="477"/>
      <c r="JYN32" s="309"/>
      <c r="JYO32" s="309"/>
      <c r="JYP32" s="477"/>
      <c r="JYQ32" s="477"/>
      <c r="JYR32" s="309"/>
      <c r="JYS32" s="309"/>
      <c r="JYT32" s="477"/>
      <c r="JYU32" s="477"/>
      <c r="JYV32" s="309"/>
      <c r="JYW32" s="309"/>
      <c r="JYX32" s="477"/>
      <c r="JYY32" s="477"/>
      <c r="JYZ32" s="309"/>
      <c r="JZA32" s="309"/>
      <c r="JZB32" s="477"/>
      <c r="JZC32" s="477"/>
      <c r="JZD32" s="309"/>
      <c r="JZE32" s="309"/>
      <c r="JZF32" s="477"/>
      <c r="JZG32" s="477"/>
      <c r="JZH32" s="309"/>
      <c r="JZI32" s="309"/>
      <c r="JZJ32" s="477"/>
      <c r="JZK32" s="477"/>
      <c r="JZL32" s="309"/>
      <c r="JZM32" s="309"/>
      <c r="JZN32" s="477"/>
      <c r="JZO32" s="477"/>
      <c r="JZP32" s="309"/>
      <c r="JZQ32" s="309"/>
      <c r="JZR32" s="477"/>
      <c r="JZS32" s="477"/>
      <c r="JZT32" s="309"/>
      <c r="JZU32" s="309"/>
      <c r="JZV32" s="477"/>
      <c r="JZW32" s="477"/>
      <c r="JZX32" s="309"/>
      <c r="JZY32" s="309"/>
      <c r="JZZ32" s="477"/>
      <c r="KAA32" s="477"/>
      <c r="KAB32" s="309"/>
      <c r="KAC32" s="309"/>
      <c r="KAD32" s="477"/>
      <c r="KAE32" s="477"/>
      <c r="KAF32" s="309"/>
      <c r="KAG32" s="309"/>
      <c r="KAH32" s="477"/>
      <c r="KAI32" s="477"/>
      <c r="KAJ32" s="309"/>
      <c r="KAK32" s="309"/>
      <c r="KAL32" s="477"/>
      <c r="KAM32" s="477"/>
      <c r="KAN32" s="309"/>
      <c r="KAO32" s="309"/>
      <c r="KAP32" s="477"/>
      <c r="KAQ32" s="477"/>
      <c r="KAR32" s="309"/>
      <c r="KAS32" s="309"/>
      <c r="KAT32" s="477"/>
      <c r="KAU32" s="477"/>
      <c r="KAV32" s="309"/>
      <c r="KAW32" s="309"/>
      <c r="KAX32" s="477"/>
      <c r="KAY32" s="477"/>
      <c r="KAZ32" s="309"/>
      <c r="KBA32" s="309"/>
      <c r="KBB32" s="477"/>
      <c r="KBC32" s="477"/>
      <c r="KBD32" s="309"/>
      <c r="KBE32" s="309"/>
      <c r="KBF32" s="477"/>
      <c r="KBG32" s="477"/>
      <c r="KBH32" s="309"/>
      <c r="KBI32" s="309"/>
      <c r="KBJ32" s="477"/>
      <c r="KBK32" s="477"/>
      <c r="KBL32" s="309"/>
      <c r="KBM32" s="309"/>
      <c r="KBN32" s="477"/>
      <c r="KBO32" s="477"/>
      <c r="KBP32" s="309"/>
      <c r="KBQ32" s="309"/>
      <c r="KBR32" s="477"/>
      <c r="KBS32" s="477"/>
      <c r="KBT32" s="309"/>
      <c r="KBU32" s="309"/>
      <c r="KBV32" s="477"/>
      <c r="KBW32" s="477"/>
      <c r="KBX32" s="309"/>
      <c r="KBY32" s="309"/>
      <c r="KBZ32" s="477"/>
      <c r="KCA32" s="477"/>
      <c r="KCB32" s="309"/>
      <c r="KCC32" s="309"/>
      <c r="KCD32" s="477"/>
      <c r="KCE32" s="477"/>
      <c r="KCF32" s="309"/>
      <c r="KCG32" s="309"/>
      <c r="KCH32" s="477"/>
      <c r="KCI32" s="477"/>
      <c r="KCJ32" s="309"/>
      <c r="KCK32" s="309"/>
      <c r="KCL32" s="477"/>
      <c r="KCM32" s="477"/>
      <c r="KCN32" s="309"/>
      <c r="KCO32" s="309"/>
      <c r="KCP32" s="477"/>
      <c r="KCQ32" s="477"/>
      <c r="KCR32" s="309"/>
      <c r="KCS32" s="309"/>
      <c r="KCT32" s="477"/>
      <c r="KCU32" s="477"/>
      <c r="KCV32" s="309"/>
      <c r="KCW32" s="309"/>
      <c r="KCX32" s="477"/>
      <c r="KCY32" s="477"/>
      <c r="KCZ32" s="309"/>
      <c r="KDA32" s="309"/>
      <c r="KDB32" s="477"/>
      <c r="KDC32" s="477"/>
      <c r="KDD32" s="309"/>
      <c r="KDE32" s="309"/>
      <c r="KDF32" s="477"/>
      <c r="KDG32" s="477"/>
      <c r="KDH32" s="309"/>
      <c r="KDI32" s="309"/>
      <c r="KDJ32" s="477"/>
      <c r="KDK32" s="477"/>
      <c r="KDL32" s="309"/>
      <c r="KDM32" s="309"/>
      <c r="KDN32" s="477"/>
      <c r="KDO32" s="477"/>
      <c r="KDP32" s="309"/>
      <c r="KDQ32" s="309"/>
      <c r="KDR32" s="477"/>
      <c r="KDS32" s="477"/>
      <c r="KDT32" s="309"/>
      <c r="KDU32" s="309"/>
      <c r="KDV32" s="477"/>
      <c r="KDW32" s="477"/>
      <c r="KDX32" s="309"/>
      <c r="KDY32" s="309"/>
      <c r="KDZ32" s="477"/>
      <c r="KEA32" s="477"/>
      <c r="KEB32" s="309"/>
      <c r="KEC32" s="309"/>
      <c r="KED32" s="477"/>
      <c r="KEE32" s="477"/>
      <c r="KEF32" s="309"/>
      <c r="KEG32" s="309"/>
      <c r="KEH32" s="477"/>
      <c r="KEI32" s="477"/>
      <c r="KEJ32" s="309"/>
      <c r="KEK32" s="309"/>
      <c r="KEL32" s="477"/>
      <c r="KEM32" s="477"/>
      <c r="KEN32" s="309"/>
      <c r="KEO32" s="309"/>
      <c r="KEP32" s="477"/>
      <c r="KEQ32" s="477"/>
      <c r="KER32" s="309"/>
      <c r="KES32" s="309"/>
      <c r="KET32" s="477"/>
      <c r="KEU32" s="477"/>
      <c r="KEV32" s="309"/>
      <c r="KEW32" s="309"/>
      <c r="KEX32" s="477"/>
      <c r="KEY32" s="477"/>
      <c r="KEZ32" s="309"/>
      <c r="KFA32" s="309"/>
      <c r="KFB32" s="477"/>
      <c r="KFC32" s="477"/>
      <c r="KFD32" s="309"/>
      <c r="KFE32" s="309"/>
      <c r="KFF32" s="477"/>
      <c r="KFG32" s="477"/>
      <c r="KFH32" s="309"/>
      <c r="KFI32" s="309"/>
      <c r="KFJ32" s="477"/>
      <c r="KFK32" s="477"/>
      <c r="KFL32" s="309"/>
      <c r="KFM32" s="309"/>
      <c r="KFN32" s="477"/>
      <c r="KFO32" s="477"/>
      <c r="KFP32" s="309"/>
      <c r="KFQ32" s="309"/>
      <c r="KFR32" s="477"/>
      <c r="KFS32" s="477"/>
      <c r="KFT32" s="309"/>
      <c r="KFU32" s="309"/>
      <c r="KFV32" s="477"/>
      <c r="KFW32" s="477"/>
      <c r="KFX32" s="309"/>
      <c r="KFY32" s="309"/>
      <c r="KFZ32" s="477"/>
      <c r="KGA32" s="477"/>
      <c r="KGB32" s="309"/>
      <c r="KGC32" s="309"/>
      <c r="KGD32" s="477"/>
      <c r="KGE32" s="477"/>
      <c r="KGF32" s="309"/>
      <c r="KGG32" s="309"/>
      <c r="KGH32" s="477"/>
      <c r="KGI32" s="477"/>
      <c r="KGJ32" s="309"/>
      <c r="KGK32" s="309"/>
      <c r="KGL32" s="477"/>
      <c r="KGM32" s="477"/>
      <c r="KGN32" s="309"/>
      <c r="KGO32" s="309"/>
      <c r="KGP32" s="477"/>
      <c r="KGQ32" s="477"/>
      <c r="KGR32" s="309"/>
      <c r="KGS32" s="309"/>
      <c r="KGT32" s="477"/>
      <c r="KGU32" s="477"/>
      <c r="KGV32" s="309"/>
      <c r="KGW32" s="309"/>
      <c r="KGX32" s="477"/>
      <c r="KGY32" s="477"/>
      <c r="KGZ32" s="309"/>
      <c r="KHA32" s="309"/>
      <c r="KHB32" s="477"/>
      <c r="KHC32" s="477"/>
      <c r="KHD32" s="309"/>
      <c r="KHE32" s="309"/>
      <c r="KHF32" s="477"/>
      <c r="KHG32" s="477"/>
      <c r="KHH32" s="309"/>
      <c r="KHI32" s="309"/>
      <c r="KHJ32" s="477"/>
      <c r="KHK32" s="477"/>
      <c r="KHL32" s="309"/>
      <c r="KHM32" s="309"/>
      <c r="KHN32" s="477"/>
      <c r="KHO32" s="477"/>
      <c r="KHP32" s="309"/>
      <c r="KHQ32" s="309"/>
      <c r="KHR32" s="477"/>
      <c r="KHS32" s="477"/>
      <c r="KHT32" s="309"/>
      <c r="KHU32" s="309"/>
      <c r="KHV32" s="477"/>
      <c r="KHW32" s="477"/>
      <c r="KHX32" s="309"/>
      <c r="KHY32" s="309"/>
      <c r="KHZ32" s="477"/>
      <c r="KIA32" s="477"/>
      <c r="KIB32" s="309"/>
      <c r="KIC32" s="309"/>
      <c r="KID32" s="477"/>
      <c r="KIE32" s="477"/>
      <c r="KIF32" s="309"/>
      <c r="KIG32" s="309"/>
      <c r="KIH32" s="477"/>
      <c r="KII32" s="477"/>
      <c r="KIJ32" s="309"/>
      <c r="KIK32" s="309"/>
      <c r="KIL32" s="477"/>
      <c r="KIM32" s="477"/>
      <c r="KIN32" s="309"/>
      <c r="KIO32" s="309"/>
      <c r="KIP32" s="477"/>
      <c r="KIQ32" s="477"/>
      <c r="KIR32" s="309"/>
      <c r="KIS32" s="309"/>
      <c r="KIT32" s="477"/>
      <c r="KIU32" s="477"/>
      <c r="KIV32" s="309"/>
      <c r="KIW32" s="309"/>
      <c r="KIX32" s="477"/>
      <c r="KIY32" s="477"/>
      <c r="KIZ32" s="309"/>
      <c r="KJA32" s="309"/>
      <c r="KJB32" s="477"/>
      <c r="KJC32" s="477"/>
      <c r="KJD32" s="309"/>
      <c r="KJE32" s="309"/>
      <c r="KJF32" s="477"/>
      <c r="KJG32" s="477"/>
      <c r="KJH32" s="309"/>
      <c r="KJI32" s="309"/>
      <c r="KJJ32" s="477"/>
      <c r="KJK32" s="477"/>
      <c r="KJL32" s="309"/>
      <c r="KJM32" s="309"/>
      <c r="KJN32" s="477"/>
      <c r="KJO32" s="477"/>
      <c r="KJP32" s="309"/>
      <c r="KJQ32" s="309"/>
      <c r="KJR32" s="477"/>
      <c r="KJS32" s="477"/>
      <c r="KJT32" s="309"/>
      <c r="KJU32" s="309"/>
      <c r="KJV32" s="477"/>
      <c r="KJW32" s="477"/>
      <c r="KJX32" s="309"/>
      <c r="KJY32" s="309"/>
      <c r="KJZ32" s="477"/>
      <c r="KKA32" s="477"/>
      <c r="KKB32" s="309"/>
      <c r="KKC32" s="309"/>
      <c r="KKD32" s="477"/>
      <c r="KKE32" s="477"/>
      <c r="KKF32" s="309"/>
      <c r="KKG32" s="309"/>
      <c r="KKH32" s="477"/>
      <c r="KKI32" s="477"/>
      <c r="KKJ32" s="309"/>
      <c r="KKK32" s="309"/>
      <c r="KKL32" s="477"/>
      <c r="KKM32" s="477"/>
      <c r="KKN32" s="309"/>
      <c r="KKO32" s="309"/>
      <c r="KKP32" s="477"/>
      <c r="KKQ32" s="477"/>
      <c r="KKR32" s="309"/>
      <c r="KKS32" s="309"/>
      <c r="KKT32" s="477"/>
      <c r="KKU32" s="477"/>
      <c r="KKV32" s="309"/>
      <c r="KKW32" s="309"/>
      <c r="KKX32" s="477"/>
      <c r="KKY32" s="477"/>
      <c r="KKZ32" s="309"/>
      <c r="KLA32" s="309"/>
      <c r="KLB32" s="477"/>
      <c r="KLC32" s="477"/>
      <c r="KLD32" s="309"/>
      <c r="KLE32" s="309"/>
      <c r="KLF32" s="477"/>
      <c r="KLG32" s="477"/>
      <c r="KLH32" s="309"/>
      <c r="KLI32" s="309"/>
      <c r="KLJ32" s="477"/>
      <c r="KLK32" s="477"/>
      <c r="KLL32" s="309"/>
      <c r="KLM32" s="309"/>
      <c r="KLN32" s="477"/>
      <c r="KLO32" s="477"/>
      <c r="KLP32" s="309"/>
      <c r="KLQ32" s="309"/>
      <c r="KLR32" s="477"/>
      <c r="KLS32" s="477"/>
      <c r="KLT32" s="309"/>
      <c r="KLU32" s="309"/>
      <c r="KLV32" s="477"/>
      <c r="KLW32" s="477"/>
      <c r="KLX32" s="309"/>
      <c r="KLY32" s="309"/>
      <c r="KLZ32" s="477"/>
      <c r="KMA32" s="477"/>
      <c r="KMB32" s="309"/>
      <c r="KMC32" s="309"/>
      <c r="KMD32" s="477"/>
      <c r="KME32" s="477"/>
      <c r="KMF32" s="309"/>
      <c r="KMG32" s="309"/>
      <c r="KMH32" s="477"/>
      <c r="KMI32" s="477"/>
      <c r="KMJ32" s="309"/>
      <c r="KMK32" s="309"/>
      <c r="KML32" s="477"/>
      <c r="KMM32" s="477"/>
      <c r="KMN32" s="309"/>
      <c r="KMO32" s="309"/>
      <c r="KMP32" s="477"/>
      <c r="KMQ32" s="477"/>
      <c r="KMR32" s="309"/>
      <c r="KMS32" s="309"/>
      <c r="KMT32" s="477"/>
      <c r="KMU32" s="477"/>
      <c r="KMV32" s="309"/>
      <c r="KMW32" s="309"/>
      <c r="KMX32" s="477"/>
      <c r="KMY32" s="477"/>
      <c r="KMZ32" s="309"/>
      <c r="KNA32" s="309"/>
      <c r="KNB32" s="477"/>
      <c r="KNC32" s="477"/>
      <c r="KND32" s="309"/>
      <c r="KNE32" s="309"/>
      <c r="KNF32" s="477"/>
      <c r="KNG32" s="477"/>
      <c r="KNH32" s="309"/>
      <c r="KNI32" s="309"/>
      <c r="KNJ32" s="477"/>
      <c r="KNK32" s="477"/>
      <c r="KNL32" s="309"/>
      <c r="KNM32" s="309"/>
      <c r="KNN32" s="477"/>
      <c r="KNO32" s="477"/>
      <c r="KNP32" s="309"/>
      <c r="KNQ32" s="309"/>
      <c r="KNR32" s="477"/>
      <c r="KNS32" s="477"/>
      <c r="KNT32" s="309"/>
      <c r="KNU32" s="309"/>
      <c r="KNV32" s="477"/>
      <c r="KNW32" s="477"/>
      <c r="KNX32" s="309"/>
      <c r="KNY32" s="309"/>
      <c r="KNZ32" s="477"/>
      <c r="KOA32" s="477"/>
      <c r="KOB32" s="309"/>
      <c r="KOC32" s="309"/>
      <c r="KOD32" s="477"/>
      <c r="KOE32" s="477"/>
      <c r="KOF32" s="309"/>
      <c r="KOG32" s="309"/>
      <c r="KOH32" s="477"/>
      <c r="KOI32" s="477"/>
      <c r="KOJ32" s="309"/>
      <c r="KOK32" s="309"/>
      <c r="KOL32" s="477"/>
      <c r="KOM32" s="477"/>
      <c r="KON32" s="309"/>
      <c r="KOO32" s="309"/>
      <c r="KOP32" s="477"/>
      <c r="KOQ32" s="477"/>
      <c r="KOR32" s="309"/>
      <c r="KOS32" s="309"/>
      <c r="KOT32" s="477"/>
      <c r="KOU32" s="477"/>
      <c r="KOV32" s="309"/>
      <c r="KOW32" s="309"/>
      <c r="KOX32" s="477"/>
      <c r="KOY32" s="477"/>
      <c r="KOZ32" s="309"/>
      <c r="KPA32" s="309"/>
      <c r="KPB32" s="477"/>
      <c r="KPC32" s="477"/>
      <c r="KPD32" s="309"/>
      <c r="KPE32" s="309"/>
      <c r="KPF32" s="477"/>
      <c r="KPG32" s="477"/>
      <c r="KPH32" s="309"/>
      <c r="KPI32" s="309"/>
      <c r="KPJ32" s="477"/>
      <c r="KPK32" s="477"/>
      <c r="KPL32" s="309"/>
      <c r="KPM32" s="309"/>
      <c r="KPN32" s="477"/>
      <c r="KPO32" s="477"/>
      <c r="KPP32" s="309"/>
      <c r="KPQ32" s="309"/>
      <c r="KPR32" s="477"/>
      <c r="KPS32" s="477"/>
      <c r="KPT32" s="309"/>
      <c r="KPU32" s="309"/>
      <c r="KPV32" s="477"/>
      <c r="KPW32" s="477"/>
      <c r="KPX32" s="309"/>
      <c r="KPY32" s="309"/>
      <c r="KPZ32" s="477"/>
      <c r="KQA32" s="477"/>
      <c r="KQB32" s="309"/>
      <c r="KQC32" s="309"/>
      <c r="KQD32" s="477"/>
      <c r="KQE32" s="477"/>
      <c r="KQF32" s="309"/>
      <c r="KQG32" s="309"/>
      <c r="KQH32" s="477"/>
      <c r="KQI32" s="477"/>
      <c r="KQJ32" s="309"/>
      <c r="KQK32" s="309"/>
      <c r="KQL32" s="477"/>
      <c r="KQM32" s="477"/>
      <c r="KQN32" s="309"/>
      <c r="KQO32" s="309"/>
      <c r="KQP32" s="477"/>
      <c r="KQQ32" s="477"/>
      <c r="KQR32" s="309"/>
      <c r="KQS32" s="309"/>
      <c r="KQT32" s="477"/>
      <c r="KQU32" s="477"/>
      <c r="KQV32" s="309"/>
      <c r="KQW32" s="309"/>
      <c r="KQX32" s="477"/>
      <c r="KQY32" s="477"/>
      <c r="KQZ32" s="309"/>
      <c r="KRA32" s="309"/>
      <c r="KRB32" s="477"/>
      <c r="KRC32" s="477"/>
      <c r="KRD32" s="309"/>
      <c r="KRE32" s="309"/>
      <c r="KRF32" s="477"/>
      <c r="KRG32" s="477"/>
      <c r="KRH32" s="309"/>
      <c r="KRI32" s="309"/>
      <c r="KRJ32" s="477"/>
      <c r="KRK32" s="477"/>
      <c r="KRL32" s="309"/>
      <c r="KRM32" s="309"/>
      <c r="KRN32" s="477"/>
      <c r="KRO32" s="477"/>
      <c r="KRP32" s="309"/>
      <c r="KRQ32" s="309"/>
      <c r="KRR32" s="477"/>
      <c r="KRS32" s="477"/>
      <c r="KRT32" s="309"/>
      <c r="KRU32" s="309"/>
      <c r="KRV32" s="477"/>
      <c r="KRW32" s="477"/>
      <c r="KRX32" s="309"/>
      <c r="KRY32" s="309"/>
      <c r="KRZ32" s="477"/>
      <c r="KSA32" s="477"/>
      <c r="KSB32" s="309"/>
      <c r="KSC32" s="309"/>
      <c r="KSD32" s="477"/>
      <c r="KSE32" s="477"/>
      <c r="KSF32" s="309"/>
      <c r="KSG32" s="309"/>
      <c r="KSH32" s="477"/>
      <c r="KSI32" s="477"/>
      <c r="KSJ32" s="309"/>
      <c r="KSK32" s="309"/>
      <c r="KSL32" s="477"/>
      <c r="KSM32" s="477"/>
      <c r="KSN32" s="309"/>
      <c r="KSO32" s="309"/>
      <c r="KSP32" s="477"/>
      <c r="KSQ32" s="477"/>
      <c r="KSR32" s="309"/>
      <c r="KSS32" s="309"/>
      <c r="KST32" s="477"/>
      <c r="KSU32" s="477"/>
      <c r="KSV32" s="309"/>
      <c r="KSW32" s="309"/>
      <c r="KSX32" s="477"/>
      <c r="KSY32" s="477"/>
      <c r="KSZ32" s="309"/>
      <c r="KTA32" s="309"/>
      <c r="KTB32" s="477"/>
      <c r="KTC32" s="477"/>
      <c r="KTD32" s="309"/>
      <c r="KTE32" s="309"/>
      <c r="KTF32" s="477"/>
      <c r="KTG32" s="477"/>
      <c r="KTH32" s="309"/>
      <c r="KTI32" s="309"/>
      <c r="KTJ32" s="477"/>
      <c r="KTK32" s="477"/>
      <c r="KTL32" s="309"/>
      <c r="KTM32" s="309"/>
      <c r="KTN32" s="477"/>
      <c r="KTO32" s="477"/>
      <c r="KTP32" s="309"/>
      <c r="KTQ32" s="309"/>
      <c r="KTR32" s="477"/>
      <c r="KTS32" s="477"/>
      <c r="KTT32" s="309"/>
      <c r="KTU32" s="309"/>
      <c r="KTV32" s="477"/>
      <c r="KTW32" s="477"/>
      <c r="KTX32" s="309"/>
      <c r="KTY32" s="309"/>
      <c r="KTZ32" s="477"/>
      <c r="KUA32" s="477"/>
      <c r="KUB32" s="309"/>
      <c r="KUC32" s="309"/>
      <c r="KUD32" s="477"/>
      <c r="KUE32" s="477"/>
      <c r="KUF32" s="309"/>
      <c r="KUG32" s="309"/>
      <c r="KUH32" s="477"/>
      <c r="KUI32" s="477"/>
      <c r="KUJ32" s="309"/>
      <c r="KUK32" s="309"/>
      <c r="KUL32" s="477"/>
      <c r="KUM32" s="477"/>
      <c r="KUN32" s="309"/>
      <c r="KUO32" s="309"/>
      <c r="KUP32" s="477"/>
      <c r="KUQ32" s="477"/>
      <c r="KUR32" s="309"/>
      <c r="KUS32" s="309"/>
      <c r="KUT32" s="477"/>
      <c r="KUU32" s="477"/>
      <c r="KUV32" s="309"/>
      <c r="KUW32" s="309"/>
      <c r="KUX32" s="477"/>
      <c r="KUY32" s="477"/>
      <c r="KUZ32" s="309"/>
      <c r="KVA32" s="309"/>
      <c r="KVB32" s="477"/>
      <c r="KVC32" s="477"/>
      <c r="KVD32" s="309"/>
      <c r="KVE32" s="309"/>
      <c r="KVF32" s="477"/>
      <c r="KVG32" s="477"/>
      <c r="KVH32" s="309"/>
      <c r="KVI32" s="309"/>
      <c r="KVJ32" s="477"/>
      <c r="KVK32" s="477"/>
      <c r="KVL32" s="309"/>
      <c r="KVM32" s="309"/>
      <c r="KVN32" s="477"/>
      <c r="KVO32" s="477"/>
      <c r="KVP32" s="309"/>
      <c r="KVQ32" s="309"/>
      <c r="KVR32" s="477"/>
      <c r="KVS32" s="477"/>
      <c r="KVT32" s="309"/>
      <c r="KVU32" s="309"/>
      <c r="KVV32" s="477"/>
      <c r="KVW32" s="477"/>
      <c r="KVX32" s="309"/>
      <c r="KVY32" s="309"/>
      <c r="KVZ32" s="477"/>
      <c r="KWA32" s="477"/>
      <c r="KWB32" s="309"/>
      <c r="KWC32" s="309"/>
      <c r="KWD32" s="477"/>
      <c r="KWE32" s="477"/>
      <c r="KWF32" s="309"/>
      <c r="KWG32" s="309"/>
      <c r="KWH32" s="477"/>
      <c r="KWI32" s="477"/>
      <c r="KWJ32" s="309"/>
      <c r="KWK32" s="309"/>
      <c r="KWL32" s="477"/>
      <c r="KWM32" s="477"/>
      <c r="KWN32" s="309"/>
      <c r="KWO32" s="309"/>
      <c r="KWP32" s="477"/>
      <c r="KWQ32" s="477"/>
      <c r="KWR32" s="309"/>
      <c r="KWS32" s="309"/>
      <c r="KWT32" s="477"/>
      <c r="KWU32" s="477"/>
      <c r="KWV32" s="309"/>
      <c r="KWW32" s="309"/>
      <c r="KWX32" s="477"/>
      <c r="KWY32" s="477"/>
      <c r="KWZ32" s="309"/>
      <c r="KXA32" s="309"/>
      <c r="KXB32" s="477"/>
      <c r="KXC32" s="477"/>
      <c r="KXD32" s="309"/>
      <c r="KXE32" s="309"/>
      <c r="KXF32" s="477"/>
      <c r="KXG32" s="477"/>
      <c r="KXH32" s="309"/>
      <c r="KXI32" s="309"/>
      <c r="KXJ32" s="477"/>
      <c r="KXK32" s="477"/>
      <c r="KXL32" s="309"/>
      <c r="KXM32" s="309"/>
      <c r="KXN32" s="477"/>
      <c r="KXO32" s="477"/>
      <c r="KXP32" s="309"/>
      <c r="KXQ32" s="309"/>
      <c r="KXR32" s="477"/>
      <c r="KXS32" s="477"/>
      <c r="KXT32" s="309"/>
      <c r="KXU32" s="309"/>
      <c r="KXV32" s="477"/>
      <c r="KXW32" s="477"/>
      <c r="KXX32" s="309"/>
      <c r="KXY32" s="309"/>
      <c r="KXZ32" s="477"/>
      <c r="KYA32" s="477"/>
      <c r="KYB32" s="309"/>
      <c r="KYC32" s="309"/>
      <c r="KYD32" s="477"/>
      <c r="KYE32" s="477"/>
      <c r="KYF32" s="309"/>
      <c r="KYG32" s="309"/>
      <c r="KYH32" s="477"/>
      <c r="KYI32" s="477"/>
      <c r="KYJ32" s="309"/>
      <c r="KYK32" s="309"/>
      <c r="KYL32" s="477"/>
      <c r="KYM32" s="477"/>
      <c r="KYN32" s="309"/>
      <c r="KYO32" s="309"/>
      <c r="KYP32" s="477"/>
      <c r="KYQ32" s="477"/>
      <c r="KYR32" s="309"/>
      <c r="KYS32" s="309"/>
      <c r="KYT32" s="477"/>
      <c r="KYU32" s="477"/>
      <c r="KYV32" s="309"/>
      <c r="KYW32" s="309"/>
      <c r="KYX32" s="477"/>
      <c r="KYY32" s="477"/>
      <c r="KYZ32" s="309"/>
      <c r="KZA32" s="309"/>
      <c r="KZB32" s="477"/>
      <c r="KZC32" s="477"/>
      <c r="KZD32" s="309"/>
      <c r="KZE32" s="309"/>
      <c r="KZF32" s="477"/>
      <c r="KZG32" s="477"/>
      <c r="KZH32" s="309"/>
      <c r="KZI32" s="309"/>
      <c r="KZJ32" s="477"/>
      <c r="KZK32" s="477"/>
      <c r="KZL32" s="309"/>
      <c r="KZM32" s="309"/>
      <c r="KZN32" s="477"/>
      <c r="KZO32" s="477"/>
      <c r="KZP32" s="309"/>
      <c r="KZQ32" s="309"/>
      <c r="KZR32" s="477"/>
      <c r="KZS32" s="477"/>
      <c r="KZT32" s="309"/>
      <c r="KZU32" s="309"/>
      <c r="KZV32" s="477"/>
      <c r="KZW32" s="477"/>
      <c r="KZX32" s="309"/>
      <c r="KZY32" s="309"/>
      <c r="KZZ32" s="477"/>
      <c r="LAA32" s="477"/>
      <c r="LAB32" s="309"/>
      <c r="LAC32" s="309"/>
      <c r="LAD32" s="477"/>
      <c r="LAE32" s="477"/>
      <c r="LAF32" s="309"/>
      <c r="LAG32" s="309"/>
      <c r="LAH32" s="477"/>
      <c r="LAI32" s="477"/>
      <c r="LAJ32" s="309"/>
      <c r="LAK32" s="309"/>
      <c r="LAL32" s="477"/>
      <c r="LAM32" s="477"/>
      <c r="LAN32" s="309"/>
      <c r="LAO32" s="309"/>
      <c r="LAP32" s="477"/>
      <c r="LAQ32" s="477"/>
      <c r="LAR32" s="309"/>
      <c r="LAS32" s="309"/>
      <c r="LAT32" s="477"/>
      <c r="LAU32" s="477"/>
      <c r="LAV32" s="309"/>
      <c r="LAW32" s="309"/>
      <c r="LAX32" s="477"/>
      <c r="LAY32" s="477"/>
      <c r="LAZ32" s="309"/>
      <c r="LBA32" s="309"/>
      <c r="LBB32" s="477"/>
      <c r="LBC32" s="477"/>
      <c r="LBD32" s="309"/>
      <c r="LBE32" s="309"/>
      <c r="LBF32" s="477"/>
      <c r="LBG32" s="477"/>
      <c r="LBH32" s="309"/>
      <c r="LBI32" s="309"/>
      <c r="LBJ32" s="477"/>
      <c r="LBK32" s="477"/>
      <c r="LBL32" s="309"/>
      <c r="LBM32" s="309"/>
      <c r="LBN32" s="477"/>
      <c r="LBO32" s="477"/>
      <c r="LBP32" s="309"/>
      <c r="LBQ32" s="309"/>
      <c r="LBR32" s="477"/>
      <c r="LBS32" s="477"/>
      <c r="LBT32" s="309"/>
      <c r="LBU32" s="309"/>
      <c r="LBV32" s="477"/>
      <c r="LBW32" s="477"/>
      <c r="LBX32" s="309"/>
      <c r="LBY32" s="309"/>
      <c r="LBZ32" s="477"/>
      <c r="LCA32" s="477"/>
      <c r="LCB32" s="309"/>
      <c r="LCC32" s="309"/>
      <c r="LCD32" s="477"/>
      <c r="LCE32" s="477"/>
      <c r="LCF32" s="309"/>
      <c r="LCG32" s="309"/>
      <c r="LCH32" s="477"/>
      <c r="LCI32" s="477"/>
      <c r="LCJ32" s="309"/>
      <c r="LCK32" s="309"/>
      <c r="LCL32" s="477"/>
      <c r="LCM32" s="477"/>
      <c r="LCN32" s="309"/>
      <c r="LCO32" s="309"/>
      <c r="LCP32" s="477"/>
      <c r="LCQ32" s="477"/>
      <c r="LCR32" s="309"/>
      <c r="LCS32" s="309"/>
      <c r="LCT32" s="477"/>
      <c r="LCU32" s="477"/>
      <c r="LCV32" s="309"/>
      <c r="LCW32" s="309"/>
      <c r="LCX32" s="477"/>
      <c r="LCY32" s="477"/>
      <c r="LCZ32" s="309"/>
      <c r="LDA32" s="309"/>
      <c r="LDB32" s="477"/>
      <c r="LDC32" s="477"/>
      <c r="LDD32" s="309"/>
      <c r="LDE32" s="309"/>
      <c r="LDF32" s="477"/>
      <c r="LDG32" s="477"/>
      <c r="LDH32" s="309"/>
      <c r="LDI32" s="309"/>
      <c r="LDJ32" s="477"/>
      <c r="LDK32" s="477"/>
      <c r="LDL32" s="309"/>
      <c r="LDM32" s="309"/>
      <c r="LDN32" s="477"/>
      <c r="LDO32" s="477"/>
      <c r="LDP32" s="309"/>
      <c r="LDQ32" s="309"/>
      <c r="LDR32" s="477"/>
      <c r="LDS32" s="477"/>
      <c r="LDT32" s="309"/>
      <c r="LDU32" s="309"/>
      <c r="LDV32" s="477"/>
      <c r="LDW32" s="477"/>
      <c r="LDX32" s="309"/>
      <c r="LDY32" s="309"/>
      <c r="LDZ32" s="477"/>
      <c r="LEA32" s="477"/>
      <c r="LEB32" s="309"/>
      <c r="LEC32" s="309"/>
      <c r="LED32" s="477"/>
      <c r="LEE32" s="477"/>
      <c r="LEF32" s="309"/>
      <c r="LEG32" s="309"/>
      <c r="LEH32" s="477"/>
      <c r="LEI32" s="477"/>
      <c r="LEJ32" s="309"/>
      <c r="LEK32" s="309"/>
      <c r="LEL32" s="477"/>
      <c r="LEM32" s="477"/>
      <c r="LEN32" s="309"/>
      <c r="LEO32" s="309"/>
      <c r="LEP32" s="477"/>
      <c r="LEQ32" s="477"/>
      <c r="LER32" s="309"/>
      <c r="LES32" s="309"/>
      <c r="LET32" s="477"/>
      <c r="LEU32" s="477"/>
      <c r="LEV32" s="309"/>
      <c r="LEW32" s="309"/>
      <c r="LEX32" s="477"/>
      <c r="LEY32" s="477"/>
      <c r="LEZ32" s="309"/>
      <c r="LFA32" s="309"/>
      <c r="LFB32" s="477"/>
      <c r="LFC32" s="477"/>
      <c r="LFD32" s="309"/>
      <c r="LFE32" s="309"/>
      <c r="LFF32" s="477"/>
      <c r="LFG32" s="477"/>
      <c r="LFH32" s="309"/>
      <c r="LFI32" s="309"/>
      <c r="LFJ32" s="477"/>
      <c r="LFK32" s="477"/>
      <c r="LFL32" s="309"/>
      <c r="LFM32" s="309"/>
      <c r="LFN32" s="477"/>
      <c r="LFO32" s="477"/>
      <c r="LFP32" s="309"/>
      <c r="LFQ32" s="309"/>
      <c r="LFR32" s="477"/>
      <c r="LFS32" s="477"/>
      <c r="LFT32" s="309"/>
      <c r="LFU32" s="309"/>
      <c r="LFV32" s="477"/>
      <c r="LFW32" s="477"/>
      <c r="LFX32" s="309"/>
      <c r="LFY32" s="309"/>
      <c r="LFZ32" s="477"/>
      <c r="LGA32" s="477"/>
      <c r="LGB32" s="309"/>
      <c r="LGC32" s="309"/>
      <c r="LGD32" s="477"/>
      <c r="LGE32" s="477"/>
      <c r="LGF32" s="309"/>
      <c r="LGG32" s="309"/>
      <c r="LGH32" s="477"/>
      <c r="LGI32" s="477"/>
      <c r="LGJ32" s="309"/>
      <c r="LGK32" s="309"/>
      <c r="LGL32" s="477"/>
      <c r="LGM32" s="477"/>
      <c r="LGN32" s="309"/>
      <c r="LGO32" s="309"/>
      <c r="LGP32" s="477"/>
      <c r="LGQ32" s="477"/>
      <c r="LGR32" s="309"/>
      <c r="LGS32" s="309"/>
      <c r="LGT32" s="477"/>
      <c r="LGU32" s="477"/>
      <c r="LGV32" s="309"/>
      <c r="LGW32" s="309"/>
      <c r="LGX32" s="477"/>
      <c r="LGY32" s="477"/>
      <c r="LGZ32" s="309"/>
      <c r="LHA32" s="309"/>
      <c r="LHB32" s="477"/>
      <c r="LHC32" s="477"/>
      <c r="LHD32" s="309"/>
      <c r="LHE32" s="309"/>
      <c r="LHF32" s="477"/>
      <c r="LHG32" s="477"/>
      <c r="LHH32" s="309"/>
      <c r="LHI32" s="309"/>
      <c r="LHJ32" s="477"/>
      <c r="LHK32" s="477"/>
      <c r="LHL32" s="309"/>
      <c r="LHM32" s="309"/>
      <c r="LHN32" s="477"/>
      <c r="LHO32" s="477"/>
      <c r="LHP32" s="309"/>
      <c r="LHQ32" s="309"/>
      <c r="LHR32" s="477"/>
      <c r="LHS32" s="477"/>
      <c r="LHT32" s="309"/>
      <c r="LHU32" s="309"/>
      <c r="LHV32" s="477"/>
      <c r="LHW32" s="477"/>
      <c r="LHX32" s="309"/>
      <c r="LHY32" s="309"/>
      <c r="LHZ32" s="477"/>
      <c r="LIA32" s="477"/>
      <c r="LIB32" s="309"/>
      <c r="LIC32" s="309"/>
      <c r="LID32" s="477"/>
      <c r="LIE32" s="477"/>
      <c r="LIF32" s="309"/>
      <c r="LIG32" s="309"/>
      <c r="LIH32" s="477"/>
      <c r="LII32" s="477"/>
      <c r="LIJ32" s="309"/>
      <c r="LIK32" s="309"/>
      <c r="LIL32" s="477"/>
      <c r="LIM32" s="477"/>
      <c r="LIN32" s="309"/>
      <c r="LIO32" s="309"/>
      <c r="LIP32" s="477"/>
      <c r="LIQ32" s="477"/>
      <c r="LIR32" s="309"/>
      <c r="LIS32" s="309"/>
      <c r="LIT32" s="477"/>
      <c r="LIU32" s="477"/>
      <c r="LIV32" s="309"/>
      <c r="LIW32" s="309"/>
      <c r="LIX32" s="477"/>
      <c r="LIY32" s="477"/>
      <c r="LIZ32" s="309"/>
      <c r="LJA32" s="309"/>
      <c r="LJB32" s="477"/>
      <c r="LJC32" s="477"/>
      <c r="LJD32" s="309"/>
      <c r="LJE32" s="309"/>
      <c r="LJF32" s="477"/>
      <c r="LJG32" s="477"/>
      <c r="LJH32" s="309"/>
      <c r="LJI32" s="309"/>
      <c r="LJJ32" s="477"/>
      <c r="LJK32" s="477"/>
      <c r="LJL32" s="309"/>
      <c r="LJM32" s="309"/>
      <c r="LJN32" s="477"/>
      <c r="LJO32" s="477"/>
      <c r="LJP32" s="309"/>
      <c r="LJQ32" s="309"/>
      <c r="LJR32" s="477"/>
      <c r="LJS32" s="477"/>
      <c r="LJT32" s="309"/>
      <c r="LJU32" s="309"/>
      <c r="LJV32" s="477"/>
      <c r="LJW32" s="477"/>
      <c r="LJX32" s="309"/>
      <c r="LJY32" s="309"/>
      <c r="LJZ32" s="477"/>
      <c r="LKA32" s="477"/>
      <c r="LKB32" s="309"/>
      <c r="LKC32" s="309"/>
      <c r="LKD32" s="477"/>
      <c r="LKE32" s="477"/>
      <c r="LKF32" s="309"/>
      <c r="LKG32" s="309"/>
      <c r="LKH32" s="477"/>
      <c r="LKI32" s="477"/>
      <c r="LKJ32" s="309"/>
      <c r="LKK32" s="309"/>
      <c r="LKL32" s="477"/>
      <c r="LKM32" s="477"/>
      <c r="LKN32" s="309"/>
      <c r="LKO32" s="309"/>
      <c r="LKP32" s="477"/>
      <c r="LKQ32" s="477"/>
      <c r="LKR32" s="309"/>
      <c r="LKS32" s="309"/>
      <c r="LKT32" s="477"/>
      <c r="LKU32" s="477"/>
      <c r="LKV32" s="309"/>
      <c r="LKW32" s="309"/>
      <c r="LKX32" s="477"/>
      <c r="LKY32" s="477"/>
      <c r="LKZ32" s="309"/>
      <c r="LLA32" s="309"/>
      <c r="LLB32" s="477"/>
      <c r="LLC32" s="477"/>
      <c r="LLD32" s="309"/>
      <c r="LLE32" s="309"/>
      <c r="LLF32" s="477"/>
      <c r="LLG32" s="477"/>
      <c r="LLH32" s="309"/>
      <c r="LLI32" s="309"/>
      <c r="LLJ32" s="477"/>
      <c r="LLK32" s="477"/>
      <c r="LLL32" s="309"/>
      <c r="LLM32" s="309"/>
      <c r="LLN32" s="477"/>
      <c r="LLO32" s="477"/>
      <c r="LLP32" s="309"/>
      <c r="LLQ32" s="309"/>
      <c r="LLR32" s="477"/>
      <c r="LLS32" s="477"/>
      <c r="LLT32" s="309"/>
      <c r="LLU32" s="309"/>
      <c r="LLV32" s="477"/>
      <c r="LLW32" s="477"/>
      <c r="LLX32" s="309"/>
      <c r="LLY32" s="309"/>
      <c r="LLZ32" s="477"/>
      <c r="LMA32" s="477"/>
      <c r="LMB32" s="309"/>
      <c r="LMC32" s="309"/>
      <c r="LMD32" s="477"/>
      <c r="LME32" s="477"/>
      <c r="LMF32" s="309"/>
      <c r="LMG32" s="309"/>
      <c r="LMH32" s="477"/>
      <c r="LMI32" s="477"/>
      <c r="LMJ32" s="309"/>
      <c r="LMK32" s="309"/>
      <c r="LML32" s="477"/>
      <c r="LMM32" s="477"/>
      <c r="LMN32" s="309"/>
      <c r="LMO32" s="309"/>
      <c r="LMP32" s="477"/>
      <c r="LMQ32" s="477"/>
      <c r="LMR32" s="309"/>
      <c r="LMS32" s="309"/>
      <c r="LMT32" s="477"/>
      <c r="LMU32" s="477"/>
      <c r="LMV32" s="309"/>
      <c r="LMW32" s="309"/>
      <c r="LMX32" s="477"/>
      <c r="LMY32" s="477"/>
      <c r="LMZ32" s="309"/>
      <c r="LNA32" s="309"/>
      <c r="LNB32" s="477"/>
      <c r="LNC32" s="477"/>
      <c r="LND32" s="309"/>
      <c r="LNE32" s="309"/>
      <c r="LNF32" s="477"/>
      <c r="LNG32" s="477"/>
      <c r="LNH32" s="309"/>
      <c r="LNI32" s="309"/>
      <c r="LNJ32" s="477"/>
      <c r="LNK32" s="477"/>
      <c r="LNL32" s="309"/>
      <c r="LNM32" s="309"/>
      <c r="LNN32" s="477"/>
      <c r="LNO32" s="477"/>
      <c r="LNP32" s="309"/>
      <c r="LNQ32" s="309"/>
      <c r="LNR32" s="477"/>
      <c r="LNS32" s="477"/>
      <c r="LNT32" s="309"/>
      <c r="LNU32" s="309"/>
      <c r="LNV32" s="477"/>
      <c r="LNW32" s="477"/>
      <c r="LNX32" s="309"/>
      <c r="LNY32" s="309"/>
      <c r="LNZ32" s="477"/>
      <c r="LOA32" s="477"/>
      <c r="LOB32" s="309"/>
      <c r="LOC32" s="309"/>
      <c r="LOD32" s="477"/>
      <c r="LOE32" s="477"/>
      <c r="LOF32" s="309"/>
      <c r="LOG32" s="309"/>
      <c r="LOH32" s="477"/>
      <c r="LOI32" s="477"/>
      <c r="LOJ32" s="309"/>
      <c r="LOK32" s="309"/>
      <c r="LOL32" s="477"/>
      <c r="LOM32" s="477"/>
      <c r="LON32" s="309"/>
      <c r="LOO32" s="309"/>
      <c r="LOP32" s="477"/>
      <c r="LOQ32" s="477"/>
      <c r="LOR32" s="309"/>
      <c r="LOS32" s="309"/>
      <c r="LOT32" s="477"/>
      <c r="LOU32" s="477"/>
      <c r="LOV32" s="309"/>
      <c r="LOW32" s="309"/>
      <c r="LOX32" s="477"/>
      <c r="LOY32" s="477"/>
      <c r="LOZ32" s="309"/>
      <c r="LPA32" s="309"/>
      <c r="LPB32" s="477"/>
      <c r="LPC32" s="477"/>
      <c r="LPD32" s="309"/>
      <c r="LPE32" s="309"/>
      <c r="LPF32" s="477"/>
      <c r="LPG32" s="477"/>
      <c r="LPH32" s="309"/>
      <c r="LPI32" s="309"/>
      <c r="LPJ32" s="477"/>
      <c r="LPK32" s="477"/>
      <c r="LPL32" s="309"/>
      <c r="LPM32" s="309"/>
      <c r="LPN32" s="477"/>
      <c r="LPO32" s="477"/>
      <c r="LPP32" s="309"/>
      <c r="LPQ32" s="309"/>
      <c r="LPR32" s="477"/>
      <c r="LPS32" s="477"/>
      <c r="LPT32" s="309"/>
      <c r="LPU32" s="309"/>
      <c r="LPV32" s="477"/>
      <c r="LPW32" s="477"/>
      <c r="LPX32" s="309"/>
      <c r="LPY32" s="309"/>
      <c r="LPZ32" s="477"/>
      <c r="LQA32" s="477"/>
      <c r="LQB32" s="309"/>
      <c r="LQC32" s="309"/>
      <c r="LQD32" s="477"/>
      <c r="LQE32" s="477"/>
      <c r="LQF32" s="309"/>
      <c r="LQG32" s="309"/>
      <c r="LQH32" s="477"/>
      <c r="LQI32" s="477"/>
      <c r="LQJ32" s="309"/>
      <c r="LQK32" s="309"/>
      <c r="LQL32" s="477"/>
      <c r="LQM32" s="477"/>
      <c r="LQN32" s="309"/>
      <c r="LQO32" s="309"/>
      <c r="LQP32" s="477"/>
      <c r="LQQ32" s="477"/>
      <c r="LQR32" s="309"/>
      <c r="LQS32" s="309"/>
      <c r="LQT32" s="477"/>
      <c r="LQU32" s="477"/>
      <c r="LQV32" s="309"/>
      <c r="LQW32" s="309"/>
      <c r="LQX32" s="477"/>
      <c r="LQY32" s="477"/>
      <c r="LQZ32" s="309"/>
      <c r="LRA32" s="309"/>
      <c r="LRB32" s="477"/>
      <c r="LRC32" s="477"/>
      <c r="LRD32" s="309"/>
      <c r="LRE32" s="309"/>
      <c r="LRF32" s="477"/>
      <c r="LRG32" s="477"/>
      <c r="LRH32" s="309"/>
      <c r="LRI32" s="309"/>
      <c r="LRJ32" s="477"/>
      <c r="LRK32" s="477"/>
      <c r="LRL32" s="309"/>
      <c r="LRM32" s="309"/>
      <c r="LRN32" s="477"/>
      <c r="LRO32" s="477"/>
      <c r="LRP32" s="309"/>
      <c r="LRQ32" s="309"/>
      <c r="LRR32" s="477"/>
      <c r="LRS32" s="477"/>
      <c r="LRT32" s="309"/>
      <c r="LRU32" s="309"/>
      <c r="LRV32" s="477"/>
      <c r="LRW32" s="477"/>
      <c r="LRX32" s="309"/>
      <c r="LRY32" s="309"/>
      <c r="LRZ32" s="477"/>
      <c r="LSA32" s="477"/>
      <c r="LSB32" s="309"/>
      <c r="LSC32" s="309"/>
      <c r="LSD32" s="477"/>
      <c r="LSE32" s="477"/>
      <c r="LSF32" s="309"/>
      <c r="LSG32" s="309"/>
      <c r="LSH32" s="477"/>
      <c r="LSI32" s="477"/>
      <c r="LSJ32" s="309"/>
      <c r="LSK32" s="309"/>
      <c r="LSL32" s="477"/>
      <c r="LSM32" s="477"/>
      <c r="LSN32" s="309"/>
      <c r="LSO32" s="309"/>
      <c r="LSP32" s="477"/>
      <c r="LSQ32" s="477"/>
      <c r="LSR32" s="309"/>
      <c r="LSS32" s="309"/>
      <c r="LST32" s="477"/>
      <c r="LSU32" s="477"/>
      <c r="LSV32" s="309"/>
      <c r="LSW32" s="309"/>
      <c r="LSX32" s="477"/>
      <c r="LSY32" s="477"/>
      <c r="LSZ32" s="309"/>
      <c r="LTA32" s="309"/>
      <c r="LTB32" s="477"/>
      <c r="LTC32" s="477"/>
      <c r="LTD32" s="309"/>
      <c r="LTE32" s="309"/>
      <c r="LTF32" s="477"/>
      <c r="LTG32" s="477"/>
      <c r="LTH32" s="309"/>
      <c r="LTI32" s="309"/>
      <c r="LTJ32" s="477"/>
      <c r="LTK32" s="477"/>
      <c r="LTL32" s="309"/>
      <c r="LTM32" s="309"/>
      <c r="LTN32" s="477"/>
      <c r="LTO32" s="477"/>
      <c r="LTP32" s="309"/>
      <c r="LTQ32" s="309"/>
      <c r="LTR32" s="477"/>
      <c r="LTS32" s="477"/>
      <c r="LTT32" s="309"/>
      <c r="LTU32" s="309"/>
      <c r="LTV32" s="477"/>
      <c r="LTW32" s="477"/>
      <c r="LTX32" s="309"/>
      <c r="LTY32" s="309"/>
      <c r="LTZ32" s="477"/>
      <c r="LUA32" s="477"/>
      <c r="LUB32" s="309"/>
      <c r="LUC32" s="309"/>
      <c r="LUD32" s="477"/>
      <c r="LUE32" s="477"/>
      <c r="LUF32" s="309"/>
      <c r="LUG32" s="309"/>
      <c r="LUH32" s="477"/>
      <c r="LUI32" s="477"/>
      <c r="LUJ32" s="309"/>
      <c r="LUK32" s="309"/>
      <c r="LUL32" s="477"/>
      <c r="LUM32" s="477"/>
      <c r="LUN32" s="309"/>
      <c r="LUO32" s="309"/>
      <c r="LUP32" s="477"/>
      <c r="LUQ32" s="477"/>
      <c r="LUR32" s="309"/>
      <c r="LUS32" s="309"/>
      <c r="LUT32" s="477"/>
      <c r="LUU32" s="477"/>
      <c r="LUV32" s="309"/>
      <c r="LUW32" s="309"/>
      <c r="LUX32" s="477"/>
      <c r="LUY32" s="477"/>
      <c r="LUZ32" s="309"/>
      <c r="LVA32" s="309"/>
      <c r="LVB32" s="477"/>
      <c r="LVC32" s="477"/>
      <c r="LVD32" s="309"/>
      <c r="LVE32" s="309"/>
      <c r="LVF32" s="477"/>
      <c r="LVG32" s="477"/>
      <c r="LVH32" s="309"/>
      <c r="LVI32" s="309"/>
      <c r="LVJ32" s="477"/>
      <c r="LVK32" s="477"/>
      <c r="LVL32" s="309"/>
      <c r="LVM32" s="309"/>
      <c r="LVN32" s="477"/>
      <c r="LVO32" s="477"/>
      <c r="LVP32" s="309"/>
      <c r="LVQ32" s="309"/>
      <c r="LVR32" s="477"/>
      <c r="LVS32" s="477"/>
      <c r="LVT32" s="309"/>
      <c r="LVU32" s="309"/>
      <c r="LVV32" s="477"/>
      <c r="LVW32" s="477"/>
      <c r="LVX32" s="309"/>
      <c r="LVY32" s="309"/>
      <c r="LVZ32" s="477"/>
      <c r="LWA32" s="477"/>
      <c r="LWB32" s="309"/>
      <c r="LWC32" s="309"/>
      <c r="LWD32" s="477"/>
      <c r="LWE32" s="477"/>
      <c r="LWF32" s="309"/>
      <c r="LWG32" s="309"/>
      <c r="LWH32" s="477"/>
      <c r="LWI32" s="477"/>
      <c r="LWJ32" s="309"/>
      <c r="LWK32" s="309"/>
      <c r="LWL32" s="477"/>
      <c r="LWM32" s="477"/>
      <c r="LWN32" s="309"/>
      <c r="LWO32" s="309"/>
      <c r="LWP32" s="477"/>
      <c r="LWQ32" s="477"/>
      <c r="LWR32" s="309"/>
      <c r="LWS32" s="309"/>
      <c r="LWT32" s="477"/>
      <c r="LWU32" s="477"/>
      <c r="LWV32" s="309"/>
      <c r="LWW32" s="309"/>
      <c r="LWX32" s="477"/>
      <c r="LWY32" s="477"/>
      <c r="LWZ32" s="309"/>
      <c r="LXA32" s="309"/>
      <c r="LXB32" s="477"/>
      <c r="LXC32" s="477"/>
      <c r="LXD32" s="309"/>
      <c r="LXE32" s="309"/>
      <c r="LXF32" s="477"/>
      <c r="LXG32" s="477"/>
      <c r="LXH32" s="309"/>
      <c r="LXI32" s="309"/>
      <c r="LXJ32" s="477"/>
      <c r="LXK32" s="477"/>
      <c r="LXL32" s="309"/>
      <c r="LXM32" s="309"/>
      <c r="LXN32" s="477"/>
      <c r="LXO32" s="477"/>
      <c r="LXP32" s="309"/>
      <c r="LXQ32" s="309"/>
      <c r="LXR32" s="477"/>
      <c r="LXS32" s="477"/>
      <c r="LXT32" s="309"/>
      <c r="LXU32" s="309"/>
      <c r="LXV32" s="477"/>
      <c r="LXW32" s="477"/>
      <c r="LXX32" s="309"/>
      <c r="LXY32" s="309"/>
      <c r="LXZ32" s="477"/>
      <c r="LYA32" s="477"/>
      <c r="LYB32" s="309"/>
      <c r="LYC32" s="309"/>
      <c r="LYD32" s="477"/>
      <c r="LYE32" s="477"/>
      <c r="LYF32" s="309"/>
      <c r="LYG32" s="309"/>
      <c r="LYH32" s="477"/>
      <c r="LYI32" s="477"/>
      <c r="LYJ32" s="309"/>
      <c r="LYK32" s="309"/>
      <c r="LYL32" s="477"/>
      <c r="LYM32" s="477"/>
      <c r="LYN32" s="309"/>
      <c r="LYO32" s="309"/>
      <c r="LYP32" s="477"/>
      <c r="LYQ32" s="477"/>
      <c r="LYR32" s="309"/>
      <c r="LYS32" s="309"/>
      <c r="LYT32" s="477"/>
      <c r="LYU32" s="477"/>
      <c r="LYV32" s="309"/>
      <c r="LYW32" s="309"/>
      <c r="LYX32" s="477"/>
      <c r="LYY32" s="477"/>
      <c r="LYZ32" s="309"/>
      <c r="LZA32" s="309"/>
      <c r="LZB32" s="477"/>
      <c r="LZC32" s="477"/>
      <c r="LZD32" s="309"/>
      <c r="LZE32" s="309"/>
      <c r="LZF32" s="477"/>
      <c r="LZG32" s="477"/>
      <c r="LZH32" s="309"/>
      <c r="LZI32" s="309"/>
      <c r="LZJ32" s="477"/>
      <c r="LZK32" s="477"/>
      <c r="LZL32" s="309"/>
      <c r="LZM32" s="309"/>
      <c r="LZN32" s="477"/>
      <c r="LZO32" s="477"/>
      <c r="LZP32" s="309"/>
      <c r="LZQ32" s="309"/>
      <c r="LZR32" s="477"/>
      <c r="LZS32" s="477"/>
      <c r="LZT32" s="309"/>
      <c r="LZU32" s="309"/>
      <c r="LZV32" s="477"/>
      <c r="LZW32" s="477"/>
      <c r="LZX32" s="309"/>
      <c r="LZY32" s="309"/>
      <c r="LZZ32" s="477"/>
      <c r="MAA32" s="477"/>
      <c r="MAB32" s="309"/>
      <c r="MAC32" s="309"/>
      <c r="MAD32" s="477"/>
      <c r="MAE32" s="477"/>
      <c r="MAF32" s="309"/>
      <c r="MAG32" s="309"/>
      <c r="MAH32" s="477"/>
      <c r="MAI32" s="477"/>
      <c r="MAJ32" s="309"/>
      <c r="MAK32" s="309"/>
      <c r="MAL32" s="477"/>
      <c r="MAM32" s="477"/>
      <c r="MAN32" s="309"/>
      <c r="MAO32" s="309"/>
      <c r="MAP32" s="477"/>
      <c r="MAQ32" s="477"/>
      <c r="MAR32" s="309"/>
      <c r="MAS32" s="309"/>
      <c r="MAT32" s="477"/>
      <c r="MAU32" s="477"/>
      <c r="MAV32" s="309"/>
      <c r="MAW32" s="309"/>
      <c r="MAX32" s="477"/>
      <c r="MAY32" s="477"/>
      <c r="MAZ32" s="309"/>
      <c r="MBA32" s="309"/>
      <c r="MBB32" s="477"/>
      <c r="MBC32" s="477"/>
      <c r="MBD32" s="309"/>
      <c r="MBE32" s="309"/>
      <c r="MBF32" s="477"/>
      <c r="MBG32" s="477"/>
      <c r="MBH32" s="309"/>
      <c r="MBI32" s="309"/>
      <c r="MBJ32" s="477"/>
      <c r="MBK32" s="477"/>
      <c r="MBL32" s="309"/>
      <c r="MBM32" s="309"/>
      <c r="MBN32" s="477"/>
      <c r="MBO32" s="477"/>
      <c r="MBP32" s="309"/>
      <c r="MBQ32" s="309"/>
      <c r="MBR32" s="477"/>
      <c r="MBS32" s="477"/>
      <c r="MBT32" s="309"/>
      <c r="MBU32" s="309"/>
      <c r="MBV32" s="477"/>
      <c r="MBW32" s="477"/>
      <c r="MBX32" s="309"/>
      <c r="MBY32" s="309"/>
      <c r="MBZ32" s="477"/>
      <c r="MCA32" s="477"/>
      <c r="MCB32" s="309"/>
      <c r="MCC32" s="309"/>
      <c r="MCD32" s="477"/>
      <c r="MCE32" s="477"/>
      <c r="MCF32" s="309"/>
      <c r="MCG32" s="309"/>
      <c r="MCH32" s="477"/>
      <c r="MCI32" s="477"/>
      <c r="MCJ32" s="309"/>
      <c r="MCK32" s="309"/>
      <c r="MCL32" s="477"/>
      <c r="MCM32" s="477"/>
      <c r="MCN32" s="309"/>
      <c r="MCO32" s="309"/>
      <c r="MCP32" s="477"/>
      <c r="MCQ32" s="477"/>
      <c r="MCR32" s="309"/>
      <c r="MCS32" s="309"/>
      <c r="MCT32" s="477"/>
      <c r="MCU32" s="477"/>
      <c r="MCV32" s="309"/>
      <c r="MCW32" s="309"/>
      <c r="MCX32" s="477"/>
      <c r="MCY32" s="477"/>
      <c r="MCZ32" s="309"/>
      <c r="MDA32" s="309"/>
      <c r="MDB32" s="477"/>
      <c r="MDC32" s="477"/>
      <c r="MDD32" s="309"/>
      <c r="MDE32" s="309"/>
      <c r="MDF32" s="477"/>
      <c r="MDG32" s="477"/>
      <c r="MDH32" s="309"/>
      <c r="MDI32" s="309"/>
      <c r="MDJ32" s="477"/>
      <c r="MDK32" s="477"/>
      <c r="MDL32" s="309"/>
      <c r="MDM32" s="309"/>
      <c r="MDN32" s="477"/>
      <c r="MDO32" s="477"/>
      <c r="MDP32" s="309"/>
      <c r="MDQ32" s="309"/>
      <c r="MDR32" s="477"/>
      <c r="MDS32" s="477"/>
      <c r="MDT32" s="309"/>
      <c r="MDU32" s="309"/>
      <c r="MDV32" s="477"/>
      <c r="MDW32" s="477"/>
      <c r="MDX32" s="309"/>
      <c r="MDY32" s="309"/>
      <c r="MDZ32" s="477"/>
      <c r="MEA32" s="477"/>
      <c r="MEB32" s="309"/>
      <c r="MEC32" s="309"/>
      <c r="MED32" s="477"/>
      <c r="MEE32" s="477"/>
      <c r="MEF32" s="309"/>
      <c r="MEG32" s="309"/>
      <c r="MEH32" s="477"/>
      <c r="MEI32" s="477"/>
      <c r="MEJ32" s="309"/>
      <c r="MEK32" s="309"/>
      <c r="MEL32" s="477"/>
      <c r="MEM32" s="477"/>
      <c r="MEN32" s="309"/>
      <c r="MEO32" s="309"/>
      <c r="MEP32" s="477"/>
      <c r="MEQ32" s="477"/>
      <c r="MER32" s="309"/>
      <c r="MES32" s="309"/>
      <c r="MET32" s="477"/>
      <c r="MEU32" s="477"/>
      <c r="MEV32" s="309"/>
      <c r="MEW32" s="309"/>
      <c r="MEX32" s="477"/>
      <c r="MEY32" s="477"/>
      <c r="MEZ32" s="309"/>
      <c r="MFA32" s="309"/>
      <c r="MFB32" s="477"/>
      <c r="MFC32" s="477"/>
      <c r="MFD32" s="309"/>
      <c r="MFE32" s="309"/>
      <c r="MFF32" s="477"/>
      <c r="MFG32" s="477"/>
      <c r="MFH32" s="309"/>
      <c r="MFI32" s="309"/>
      <c r="MFJ32" s="477"/>
      <c r="MFK32" s="477"/>
      <c r="MFL32" s="309"/>
      <c r="MFM32" s="309"/>
      <c r="MFN32" s="477"/>
      <c r="MFO32" s="477"/>
      <c r="MFP32" s="309"/>
      <c r="MFQ32" s="309"/>
      <c r="MFR32" s="477"/>
      <c r="MFS32" s="477"/>
      <c r="MFT32" s="309"/>
      <c r="MFU32" s="309"/>
      <c r="MFV32" s="477"/>
      <c r="MFW32" s="477"/>
      <c r="MFX32" s="309"/>
      <c r="MFY32" s="309"/>
      <c r="MFZ32" s="477"/>
      <c r="MGA32" s="477"/>
      <c r="MGB32" s="309"/>
      <c r="MGC32" s="309"/>
      <c r="MGD32" s="477"/>
      <c r="MGE32" s="477"/>
      <c r="MGF32" s="309"/>
      <c r="MGG32" s="309"/>
      <c r="MGH32" s="477"/>
      <c r="MGI32" s="477"/>
      <c r="MGJ32" s="309"/>
      <c r="MGK32" s="309"/>
      <c r="MGL32" s="477"/>
      <c r="MGM32" s="477"/>
      <c r="MGN32" s="309"/>
      <c r="MGO32" s="309"/>
      <c r="MGP32" s="477"/>
      <c r="MGQ32" s="477"/>
      <c r="MGR32" s="309"/>
      <c r="MGS32" s="309"/>
      <c r="MGT32" s="477"/>
      <c r="MGU32" s="477"/>
      <c r="MGV32" s="309"/>
      <c r="MGW32" s="309"/>
      <c r="MGX32" s="477"/>
      <c r="MGY32" s="477"/>
      <c r="MGZ32" s="309"/>
      <c r="MHA32" s="309"/>
      <c r="MHB32" s="477"/>
      <c r="MHC32" s="477"/>
      <c r="MHD32" s="309"/>
      <c r="MHE32" s="309"/>
      <c r="MHF32" s="477"/>
      <c r="MHG32" s="477"/>
      <c r="MHH32" s="309"/>
      <c r="MHI32" s="309"/>
      <c r="MHJ32" s="477"/>
      <c r="MHK32" s="477"/>
      <c r="MHL32" s="309"/>
      <c r="MHM32" s="309"/>
      <c r="MHN32" s="477"/>
      <c r="MHO32" s="477"/>
      <c r="MHP32" s="309"/>
      <c r="MHQ32" s="309"/>
      <c r="MHR32" s="477"/>
      <c r="MHS32" s="477"/>
      <c r="MHT32" s="309"/>
      <c r="MHU32" s="309"/>
      <c r="MHV32" s="477"/>
      <c r="MHW32" s="477"/>
      <c r="MHX32" s="309"/>
      <c r="MHY32" s="309"/>
      <c r="MHZ32" s="477"/>
      <c r="MIA32" s="477"/>
      <c r="MIB32" s="309"/>
      <c r="MIC32" s="309"/>
      <c r="MID32" s="477"/>
      <c r="MIE32" s="477"/>
      <c r="MIF32" s="309"/>
      <c r="MIG32" s="309"/>
      <c r="MIH32" s="477"/>
      <c r="MII32" s="477"/>
      <c r="MIJ32" s="309"/>
      <c r="MIK32" s="309"/>
      <c r="MIL32" s="477"/>
      <c r="MIM32" s="477"/>
      <c r="MIN32" s="309"/>
      <c r="MIO32" s="309"/>
      <c r="MIP32" s="477"/>
      <c r="MIQ32" s="477"/>
      <c r="MIR32" s="309"/>
      <c r="MIS32" s="309"/>
      <c r="MIT32" s="477"/>
      <c r="MIU32" s="477"/>
      <c r="MIV32" s="309"/>
      <c r="MIW32" s="309"/>
      <c r="MIX32" s="477"/>
      <c r="MIY32" s="477"/>
      <c r="MIZ32" s="309"/>
      <c r="MJA32" s="309"/>
      <c r="MJB32" s="477"/>
      <c r="MJC32" s="477"/>
      <c r="MJD32" s="309"/>
      <c r="MJE32" s="309"/>
      <c r="MJF32" s="477"/>
      <c r="MJG32" s="477"/>
      <c r="MJH32" s="309"/>
      <c r="MJI32" s="309"/>
      <c r="MJJ32" s="477"/>
      <c r="MJK32" s="477"/>
      <c r="MJL32" s="309"/>
      <c r="MJM32" s="309"/>
      <c r="MJN32" s="477"/>
      <c r="MJO32" s="477"/>
      <c r="MJP32" s="309"/>
      <c r="MJQ32" s="309"/>
      <c r="MJR32" s="477"/>
      <c r="MJS32" s="477"/>
      <c r="MJT32" s="309"/>
      <c r="MJU32" s="309"/>
      <c r="MJV32" s="477"/>
      <c r="MJW32" s="477"/>
      <c r="MJX32" s="309"/>
      <c r="MJY32" s="309"/>
      <c r="MJZ32" s="477"/>
      <c r="MKA32" s="477"/>
      <c r="MKB32" s="309"/>
      <c r="MKC32" s="309"/>
      <c r="MKD32" s="477"/>
      <c r="MKE32" s="477"/>
      <c r="MKF32" s="309"/>
      <c r="MKG32" s="309"/>
      <c r="MKH32" s="477"/>
      <c r="MKI32" s="477"/>
      <c r="MKJ32" s="309"/>
      <c r="MKK32" s="309"/>
      <c r="MKL32" s="477"/>
      <c r="MKM32" s="477"/>
      <c r="MKN32" s="309"/>
      <c r="MKO32" s="309"/>
      <c r="MKP32" s="477"/>
      <c r="MKQ32" s="477"/>
      <c r="MKR32" s="309"/>
      <c r="MKS32" s="309"/>
      <c r="MKT32" s="477"/>
      <c r="MKU32" s="477"/>
      <c r="MKV32" s="309"/>
      <c r="MKW32" s="309"/>
      <c r="MKX32" s="477"/>
      <c r="MKY32" s="477"/>
      <c r="MKZ32" s="309"/>
      <c r="MLA32" s="309"/>
      <c r="MLB32" s="477"/>
      <c r="MLC32" s="477"/>
      <c r="MLD32" s="309"/>
      <c r="MLE32" s="309"/>
      <c r="MLF32" s="477"/>
      <c r="MLG32" s="477"/>
      <c r="MLH32" s="309"/>
      <c r="MLI32" s="309"/>
      <c r="MLJ32" s="477"/>
      <c r="MLK32" s="477"/>
      <c r="MLL32" s="309"/>
      <c r="MLM32" s="309"/>
      <c r="MLN32" s="477"/>
      <c r="MLO32" s="477"/>
      <c r="MLP32" s="309"/>
      <c r="MLQ32" s="309"/>
      <c r="MLR32" s="477"/>
      <c r="MLS32" s="477"/>
      <c r="MLT32" s="309"/>
      <c r="MLU32" s="309"/>
      <c r="MLV32" s="477"/>
      <c r="MLW32" s="477"/>
      <c r="MLX32" s="309"/>
      <c r="MLY32" s="309"/>
      <c r="MLZ32" s="477"/>
      <c r="MMA32" s="477"/>
      <c r="MMB32" s="309"/>
      <c r="MMC32" s="309"/>
      <c r="MMD32" s="477"/>
      <c r="MME32" s="477"/>
      <c r="MMF32" s="309"/>
      <c r="MMG32" s="309"/>
      <c r="MMH32" s="477"/>
      <c r="MMI32" s="477"/>
      <c r="MMJ32" s="309"/>
      <c r="MMK32" s="309"/>
      <c r="MML32" s="477"/>
      <c r="MMM32" s="477"/>
      <c r="MMN32" s="309"/>
      <c r="MMO32" s="309"/>
      <c r="MMP32" s="477"/>
      <c r="MMQ32" s="477"/>
      <c r="MMR32" s="309"/>
      <c r="MMS32" s="309"/>
      <c r="MMT32" s="477"/>
      <c r="MMU32" s="477"/>
      <c r="MMV32" s="309"/>
      <c r="MMW32" s="309"/>
      <c r="MMX32" s="477"/>
      <c r="MMY32" s="477"/>
      <c r="MMZ32" s="309"/>
      <c r="MNA32" s="309"/>
      <c r="MNB32" s="477"/>
      <c r="MNC32" s="477"/>
      <c r="MND32" s="309"/>
      <c r="MNE32" s="309"/>
      <c r="MNF32" s="477"/>
      <c r="MNG32" s="477"/>
      <c r="MNH32" s="309"/>
      <c r="MNI32" s="309"/>
      <c r="MNJ32" s="477"/>
      <c r="MNK32" s="477"/>
      <c r="MNL32" s="309"/>
      <c r="MNM32" s="309"/>
      <c r="MNN32" s="477"/>
      <c r="MNO32" s="477"/>
      <c r="MNP32" s="309"/>
      <c r="MNQ32" s="309"/>
      <c r="MNR32" s="477"/>
      <c r="MNS32" s="477"/>
      <c r="MNT32" s="309"/>
      <c r="MNU32" s="309"/>
      <c r="MNV32" s="477"/>
      <c r="MNW32" s="477"/>
      <c r="MNX32" s="309"/>
      <c r="MNY32" s="309"/>
      <c r="MNZ32" s="477"/>
      <c r="MOA32" s="477"/>
      <c r="MOB32" s="309"/>
      <c r="MOC32" s="309"/>
      <c r="MOD32" s="477"/>
      <c r="MOE32" s="477"/>
      <c r="MOF32" s="309"/>
      <c r="MOG32" s="309"/>
      <c r="MOH32" s="477"/>
      <c r="MOI32" s="477"/>
      <c r="MOJ32" s="309"/>
      <c r="MOK32" s="309"/>
      <c r="MOL32" s="477"/>
      <c r="MOM32" s="477"/>
      <c r="MON32" s="309"/>
      <c r="MOO32" s="309"/>
      <c r="MOP32" s="477"/>
      <c r="MOQ32" s="477"/>
      <c r="MOR32" s="309"/>
      <c r="MOS32" s="309"/>
      <c r="MOT32" s="477"/>
      <c r="MOU32" s="477"/>
      <c r="MOV32" s="309"/>
      <c r="MOW32" s="309"/>
      <c r="MOX32" s="477"/>
      <c r="MOY32" s="477"/>
      <c r="MOZ32" s="309"/>
      <c r="MPA32" s="309"/>
      <c r="MPB32" s="477"/>
      <c r="MPC32" s="477"/>
      <c r="MPD32" s="309"/>
      <c r="MPE32" s="309"/>
      <c r="MPF32" s="477"/>
      <c r="MPG32" s="477"/>
      <c r="MPH32" s="309"/>
      <c r="MPI32" s="309"/>
      <c r="MPJ32" s="477"/>
      <c r="MPK32" s="477"/>
      <c r="MPL32" s="309"/>
      <c r="MPM32" s="309"/>
      <c r="MPN32" s="477"/>
      <c r="MPO32" s="477"/>
      <c r="MPP32" s="309"/>
      <c r="MPQ32" s="309"/>
      <c r="MPR32" s="477"/>
      <c r="MPS32" s="477"/>
      <c r="MPT32" s="309"/>
      <c r="MPU32" s="309"/>
      <c r="MPV32" s="477"/>
      <c r="MPW32" s="477"/>
      <c r="MPX32" s="309"/>
      <c r="MPY32" s="309"/>
      <c r="MPZ32" s="477"/>
      <c r="MQA32" s="477"/>
      <c r="MQB32" s="309"/>
      <c r="MQC32" s="309"/>
      <c r="MQD32" s="477"/>
      <c r="MQE32" s="477"/>
      <c r="MQF32" s="309"/>
      <c r="MQG32" s="309"/>
      <c r="MQH32" s="477"/>
      <c r="MQI32" s="477"/>
      <c r="MQJ32" s="309"/>
      <c r="MQK32" s="309"/>
      <c r="MQL32" s="477"/>
      <c r="MQM32" s="477"/>
      <c r="MQN32" s="309"/>
      <c r="MQO32" s="309"/>
      <c r="MQP32" s="477"/>
      <c r="MQQ32" s="477"/>
      <c r="MQR32" s="309"/>
      <c r="MQS32" s="309"/>
      <c r="MQT32" s="477"/>
      <c r="MQU32" s="477"/>
      <c r="MQV32" s="309"/>
      <c r="MQW32" s="309"/>
      <c r="MQX32" s="477"/>
      <c r="MQY32" s="477"/>
      <c r="MQZ32" s="309"/>
      <c r="MRA32" s="309"/>
      <c r="MRB32" s="477"/>
      <c r="MRC32" s="477"/>
      <c r="MRD32" s="309"/>
      <c r="MRE32" s="309"/>
      <c r="MRF32" s="477"/>
      <c r="MRG32" s="477"/>
      <c r="MRH32" s="309"/>
      <c r="MRI32" s="309"/>
      <c r="MRJ32" s="477"/>
      <c r="MRK32" s="477"/>
      <c r="MRL32" s="309"/>
      <c r="MRM32" s="309"/>
      <c r="MRN32" s="477"/>
      <c r="MRO32" s="477"/>
      <c r="MRP32" s="309"/>
      <c r="MRQ32" s="309"/>
      <c r="MRR32" s="477"/>
      <c r="MRS32" s="477"/>
      <c r="MRT32" s="309"/>
      <c r="MRU32" s="309"/>
      <c r="MRV32" s="477"/>
      <c r="MRW32" s="477"/>
      <c r="MRX32" s="309"/>
      <c r="MRY32" s="309"/>
      <c r="MRZ32" s="477"/>
      <c r="MSA32" s="477"/>
      <c r="MSB32" s="309"/>
      <c r="MSC32" s="309"/>
      <c r="MSD32" s="477"/>
      <c r="MSE32" s="477"/>
      <c r="MSF32" s="309"/>
      <c r="MSG32" s="309"/>
      <c r="MSH32" s="477"/>
      <c r="MSI32" s="477"/>
      <c r="MSJ32" s="309"/>
      <c r="MSK32" s="309"/>
      <c r="MSL32" s="477"/>
      <c r="MSM32" s="477"/>
      <c r="MSN32" s="309"/>
      <c r="MSO32" s="309"/>
      <c r="MSP32" s="477"/>
      <c r="MSQ32" s="477"/>
      <c r="MSR32" s="309"/>
      <c r="MSS32" s="309"/>
      <c r="MST32" s="477"/>
      <c r="MSU32" s="477"/>
      <c r="MSV32" s="309"/>
      <c r="MSW32" s="309"/>
      <c r="MSX32" s="477"/>
      <c r="MSY32" s="477"/>
      <c r="MSZ32" s="309"/>
      <c r="MTA32" s="309"/>
      <c r="MTB32" s="477"/>
      <c r="MTC32" s="477"/>
      <c r="MTD32" s="309"/>
      <c r="MTE32" s="309"/>
      <c r="MTF32" s="477"/>
      <c r="MTG32" s="477"/>
      <c r="MTH32" s="309"/>
      <c r="MTI32" s="309"/>
      <c r="MTJ32" s="477"/>
      <c r="MTK32" s="477"/>
      <c r="MTL32" s="309"/>
      <c r="MTM32" s="309"/>
      <c r="MTN32" s="477"/>
      <c r="MTO32" s="477"/>
      <c r="MTP32" s="309"/>
      <c r="MTQ32" s="309"/>
      <c r="MTR32" s="477"/>
      <c r="MTS32" s="477"/>
      <c r="MTT32" s="309"/>
      <c r="MTU32" s="309"/>
      <c r="MTV32" s="477"/>
      <c r="MTW32" s="477"/>
      <c r="MTX32" s="309"/>
      <c r="MTY32" s="309"/>
      <c r="MTZ32" s="477"/>
      <c r="MUA32" s="477"/>
      <c r="MUB32" s="309"/>
      <c r="MUC32" s="309"/>
      <c r="MUD32" s="477"/>
      <c r="MUE32" s="477"/>
      <c r="MUF32" s="309"/>
      <c r="MUG32" s="309"/>
      <c r="MUH32" s="477"/>
      <c r="MUI32" s="477"/>
      <c r="MUJ32" s="309"/>
      <c r="MUK32" s="309"/>
      <c r="MUL32" s="477"/>
      <c r="MUM32" s="477"/>
      <c r="MUN32" s="309"/>
      <c r="MUO32" s="309"/>
      <c r="MUP32" s="477"/>
      <c r="MUQ32" s="477"/>
      <c r="MUR32" s="309"/>
      <c r="MUS32" s="309"/>
      <c r="MUT32" s="477"/>
      <c r="MUU32" s="477"/>
      <c r="MUV32" s="309"/>
      <c r="MUW32" s="309"/>
      <c r="MUX32" s="477"/>
      <c r="MUY32" s="477"/>
      <c r="MUZ32" s="309"/>
      <c r="MVA32" s="309"/>
      <c r="MVB32" s="477"/>
      <c r="MVC32" s="477"/>
      <c r="MVD32" s="309"/>
      <c r="MVE32" s="309"/>
      <c r="MVF32" s="477"/>
      <c r="MVG32" s="477"/>
      <c r="MVH32" s="309"/>
      <c r="MVI32" s="309"/>
      <c r="MVJ32" s="477"/>
      <c r="MVK32" s="477"/>
      <c r="MVL32" s="309"/>
      <c r="MVM32" s="309"/>
      <c r="MVN32" s="477"/>
      <c r="MVO32" s="477"/>
      <c r="MVP32" s="309"/>
      <c r="MVQ32" s="309"/>
      <c r="MVR32" s="477"/>
      <c r="MVS32" s="477"/>
      <c r="MVT32" s="309"/>
      <c r="MVU32" s="309"/>
      <c r="MVV32" s="477"/>
      <c r="MVW32" s="477"/>
      <c r="MVX32" s="309"/>
      <c r="MVY32" s="309"/>
      <c r="MVZ32" s="477"/>
      <c r="MWA32" s="477"/>
      <c r="MWB32" s="309"/>
      <c r="MWC32" s="309"/>
      <c r="MWD32" s="477"/>
      <c r="MWE32" s="477"/>
      <c r="MWF32" s="309"/>
      <c r="MWG32" s="309"/>
      <c r="MWH32" s="477"/>
      <c r="MWI32" s="477"/>
      <c r="MWJ32" s="309"/>
      <c r="MWK32" s="309"/>
      <c r="MWL32" s="477"/>
      <c r="MWM32" s="477"/>
      <c r="MWN32" s="309"/>
      <c r="MWO32" s="309"/>
      <c r="MWP32" s="477"/>
      <c r="MWQ32" s="477"/>
      <c r="MWR32" s="309"/>
      <c r="MWS32" s="309"/>
      <c r="MWT32" s="477"/>
      <c r="MWU32" s="477"/>
      <c r="MWV32" s="309"/>
      <c r="MWW32" s="309"/>
      <c r="MWX32" s="477"/>
      <c r="MWY32" s="477"/>
      <c r="MWZ32" s="309"/>
      <c r="MXA32" s="309"/>
      <c r="MXB32" s="477"/>
      <c r="MXC32" s="477"/>
      <c r="MXD32" s="309"/>
      <c r="MXE32" s="309"/>
      <c r="MXF32" s="477"/>
      <c r="MXG32" s="477"/>
      <c r="MXH32" s="309"/>
      <c r="MXI32" s="309"/>
      <c r="MXJ32" s="477"/>
      <c r="MXK32" s="477"/>
      <c r="MXL32" s="309"/>
      <c r="MXM32" s="309"/>
      <c r="MXN32" s="477"/>
      <c r="MXO32" s="477"/>
      <c r="MXP32" s="309"/>
      <c r="MXQ32" s="309"/>
      <c r="MXR32" s="477"/>
      <c r="MXS32" s="477"/>
      <c r="MXT32" s="309"/>
      <c r="MXU32" s="309"/>
      <c r="MXV32" s="477"/>
      <c r="MXW32" s="477"/>
      <c r="MXX32" s="309"/>
      <c r="MXY32" s="309"/>
      <c r="MXZ32" s="477"/>
      <c r="MYA32" s="477"/>
      <c r="MYB32" s="309"/>
      <c r="MYC32" s="309"/>
      <c r="MYD32" s="477"/>
      <c r="MYE32" s="477"/>
      <c r="MYF32" s="309"/>
      <c r="MYG32" s="309"/>
      <c r="MYH32" s="477"/>
      <c r="MYI32" s="477"/>
      <c r="MYJ32" s="309"/>
      <c r="MYK32" s="309"/>
      <c r="MYL32" s="477"/>
      <c r="MYM32" s="477"/>
      <c r="MYN32" s="309"/>
      <c r="MYO32" s="309"/>
      <c r="MYP32" s="477"/>
      <c r="MYQ32" s="477"/>
      <c r="MYR32" s="309"/>
      <c r="MYS32" s="309"/>
      <c r="MYT32" s="477"/>
      <c r="MYU32" s="477"/>
      <c r="MYV32" s="309"/>
      <c r="MYW32" s="309"/>
      <c r="MYX32" s="477"/>
      <c r="MYY32" s="477"/>
      <c r="MYZ32" s="309"/>
      <c r="MZA32" s="309"/>
      <c r="MZB32" s="477"/>
      <c r="MZC32" s="477"/>
      <c r="MZD32" s="309"/>
      <c r="MZE32" s="309"/>
      <c r="MZF32" s="477"/>
      <c r="MZG32" s="477"/>
      <c r="MZH32" s="309"/>
      <c r="MZI32" s="309"/>
      <c r="MZJ32" s="477"/>
      <c r="MZK32" s="477"/>
      <c r="MZL32" s="309"/>
      <c r="MZM32" s="309"/>
      <c r="MZN32" s="477"/>
      <c r="MZO32" s="477"/>
      <c r="MZP32" s="309"/>
      <c r="MZQ32" s="309"/>
      <c r="MZR32" s="477"/>
      <c r="MZS32" s="477"/>
      <c r="MZT32" s="309"/>
      <c r="MZU32" s="309"/>
      <c r="MZV32" s="477"/>
      <c r="MZW32" s="477"/>
      <c r="MZX32" s="309"/>
      <c r="MZY32" s="309"/>
      <c r="MZZ32" s="477"/>
      <c r="NAA32" s="477"/>
      <c r="NAB32" s="309"/>
      <c r="NAC32" s="309"/>
      <c r="NAD32" s="477"/>
      <c r="NAE32" s="477"/>
      <c r="NAF32" s="309"/>
      <c r="NAG32" s="309"/>
      <c r="NAH32" s="477"/>
      <c r="NAI32" s="477"/>
      <c r="NAJ32" s="309"/>
      <c r="NAK32" s="309"/>
      <c r="NAL32" s="477"/>
      <c r="NAM32" s="477"/>
      <c r="NAN32" s="309"/>
      <c r="NAO32" s="309"/>
      <c r="NAP32" s="477"/>
      <c r="NAQ32" s="477"/>
      <c r="NAR32" s="309"/>
      <c r="NAS32" s="309"/>
      <c r="NAT32" s="477"/>
      <c r="NAU32" s="477"/>
      <c r="NAV32" s="309"/>
      <c r="NAW32" s="309"/>
      <c r="NAX32" s="477"/>
      <c r="NAY32" s="477"/>
      <c r="NAZ32" s="309"/>
      <c r="NBA32" s="309"/>
      <c r="NBB32" s="477"/>
      <c r="NBC32" s="477"/>
      <c r="NBD32" s="309"/>
      <c r="NBE32" s="309"/>
      <c r="NBF32" s="477"/>
      <c r="NBG32" s="477"/>
      <c r="NBH32" s="309"/>
      <c r="NBI32" s="309"/>
      <c r="NBJ32" s="477"/>
      <c r="NBK32" s="477"/>
      <c r="NBL32" s="309"/>
      <c r="NBM32" s="309"/>
      <c r="NBN32" s="477"/>
      <c r="NBO32" s="477"/>
      <c r="NBP32" s="309"/>
      <c r="NBQ32" s="309"/>
      <c r="NBR32" s="477"/>
      <c r="NBS32" s="477"/>
      <c r="NBT32" s="309"/>
      <c r="NBU32" s="309"/>
      <c r="NBV32" s="477"/>
      <c r="NBW32" s="477"/>
      <c r="NBX32" s="309"/>
      <c r="NBY32" s="309"/>
      <c r="NBZ32" s="477"/>
      <c r="NCA32" s="477"/>
      <c r="NCB32" s="309"/>
      <c r="NCC32" s="309"/>
      <c r="NCD32" s="477"/>
      <c r="NCE32" s="477"/>
      <c r="NCF32" s="309"/>
      <c r="NCG32" s="309"/>
      <c r="NCH32" s="477"/>
      <c r="NCI32" s="477"/>
      <c r="NCJ32" s="309"/>
      <c r="NCK32" s="309"/>
      <c r="NCL32" s="477"/>
      <c r="NCM32" s="477"/>
      <c r="NCN32" s="309"/>
      <c r="NCO32" s="309"/>
      <c r="NCP32" s="477"/>
      <c r="NCQ32" s="477"/>
      <c r="NCR32" s="309"/>
      <c r="NCS32" s="309"/>
      <c r="NCT32" s="477"/>
      <c r="NCU32" s="477"/>
      <c r="NCV32" s="309"/>
      <c r="NCW32" s="309"/>
      <c r="NCX32" s="477"/>
      <c r="NCY32" s="477"/>
      <c r="NCZ32" s="309"/>
      <c r="NDA32" s="309"/>
      <c r="NDB32" s="477"/>
      <c r="NDC32" s="477"/>
      <c r="NDD32" s="309"/>
      <c r="NDE32" s="309"/>
      <c r="NDF32" s="477"/>
      <c r="NDG32" s="477"/>
      <c r="NDH32" s="309"/>
      <c r="NDI32" s="309"/>
      <c r="NDJ32" s="477"/>
      <c r="NDK32" s="477"/>
      <c r="NDL32" s="309"/>
      <c r="NDM32" s="309"/>
      <c r="NDN32" s="477"/>
      <c r="NDO32" s="477"/>
      <c r="NDP32" s="309"/>
      <c r="NDQ32" s="309"/>
      <c r="NDR32" s="477"/>
      <c r="NDS32" s="477"/>
      <c r="NDT32" s="309"/>
      <c r="NDU32" s="309"/>
      <c r="NDV32" s="477"/>
      <c r="NDW32" s="477"/>
      <c r="NDX32" s="309"/>
      <c r="NDY32" s="309"/>
      <c r="NDZ32" s="477"/>
      <c r="NEA32" s="477"/>
      <c r="NEB32" s="309"/>
      <c r="NEC32" s="309"/>
      <c r="NED32" s="477"/>
      <c r="NEE32" s="477"/>
      <c r="NEF32" s="309"/>
      <c r="NEG32" s="309"/>
      <c r="NEH32" s="477"/>
      <c r="NEI32" s="477"/>
      <c r="NEJ32" s="309"/>
      <c r="NEK32" s="309"/>
      <c r="NEL32" s="477"/>
      <c r="NEM32" s="477"/>
      <c r="NEN32" s="309"/>
      <c r="NEO32" s="309"/>
      <c r="NEP32" s="477"/>
      <c r="NEQ32" s="477"/>
      <c r="NER32" s="309"/>
      <c r="NES32" s="309"/>
      <c r="NET32" s="477"/>
      <c r="NEU32" s="477"/>
      <c r="NEV32" s="309"/>
      <c r="NEW32" s="309"/>
      <c r="NEX32" s="477"/>
      <c r="NEY32" s="477"/>
      <c r="NEZ32" s="309"/>
      <c r="NFA32" s="309"/>
      <c r="NFB32" s="477"/>
      <c r="NFC32" s="477"/>
      <c r="NFD32" s="309"/>
      <c r="NFE32" s="309"/>
      <c r="NFF32" s="477"/>
      <c r="NFG32" s="477"/>
      <c r="NFH32" s="309"/>
      <c r="NFI32" s="309"/>
      <c r="NFJ32" s="477"/>
      <c r="NFK32" s="477"/>
      <c r="NFL32" s="309"/>
      <c r="NFM32" s="309"/>
      <c r="NFN32" s="477"/>
      <c r="NFO32" s="477"/>
      <c r="NFP32" s="309"/>
      <c r="NFQ32" s="309"/>
      <c r="NFR32" s="477"/>
      <c r="NFS32" s="477"/>
      <c r="NFT32" s="309"/>
      <c r="NFU32" s="309"/>
      <c r="NFV32" s="477"/>
      <c r="NFW32" s="477"/>
      <c r="NFX32" s="309"/>
      <c r="NFY32" s="309"/>
      <c r="NFZ32" s="477"/>
      <c r="NGA32" s="477"/>
      <c r="NGB32" s="309"/>
      <c r="NGC32" s="309"/>
      <c r="NGD32" s="477"/>
      <c r="NGE32" s="477"/>
      <c r="NGF32" s="309"/>
      <c r="NGG32" s="309"/>
      <c r="NGH32" s="477"/>
      <c r="NGI32" s="477"/>
      <c r="NGJ32" s="309"/>
      <c r="NGK32" s="309"/>
      <c r="NGL32" s="477"/>
      <c r="NGM32" s="477"/>
      <c r="NGN32" s="309"/>
      <c r="NGO32" s="309"/>
      <c r="NGP32" s="477"/>
      <c r="NGQ32" s="477"/>
      <c r="NGR32" s="309"/>
      <c r="NGS32" s="309"/>
      <c r="NGT32" s="477"/>
      <c r="NGU32" s="477"/>
      <c r="NGV32" s="309"/>
      <c r="NGW32" s="309"/>
      <c r="NGX32" s="477"/>
      <c r="NGY32" s="477"/>
      <c r="NGZ32" s="309"/>
      <c r="NHA32" s="309"/>
      <c r="NHB32" s="477"/>
      <c r="NHC32" s="477"/>
      <c r="NHD32" s="309"/>
      <c r="NHE32" s="309"/>
      <c r="NHF32" s="477"/>
      <c r="NHG32" s="477"/>
      <c r="NHH32" s="309"/>
      <c r="NHI32" s="309"/>
      <c r="NHJ32" s="477"/>
      <c r="NHK32" s="477"/>
      <c r="NHL32" s="309"/>
      <c r="NHM32" s="309"/>
      <c r="NHN32" s="477"/>
      <c r="NHO32" s="477"/>
      <c r="NHP32" s="309"/>
      <c r="NHQ32" s="309"/>
      <c r="NHR32" s="477"/>
      <c r="NHS32" s="477"/>
      <c r="NHT32" s="309"/>
      <c r="NHU32" s="309"/>
      <c r="NHV32" s="477"/>
      <c r="NHW32" s="477"/>
      <c r="NHX32" s="309"/>
      <c r="NHY32" s="309"/>
      <c r="NHZ32" s="477"/>
      <c r="NIA32" s="477"/>
      <c r="NIB32" s="309"/>
      <c r="NIC32" s="309"/>
      <c r="NID32" s="477"/>
      <c r="NIE32" s="477"/>
      <c r="NIF32" s="309"/>
      <c r="NIG32" s="309"/>
      <c r="NIH32" s="477"/>
      <c r="NII32" s="477"/>
      <c r="NIJ32" s="309"/>
      <c r="NIK32" s="309"/>
      <c r="NIL32" s="477"/>
      <c r="NIM32" s="477"/>
      <c r="NIN32" s="309"/>
      <c r="NIO32" s="309"/>
      <c r="NIP32" s="477"/>
      <c r="NIQ32" s="477"/>
      <c r="NIR32" s="309"/>
      <c r="NIS32" s="309"/>
      <c r="NIT32" s="477"/>
      <c r="NIU32" s="477"/>
      <c r="NIV32" s="309"/>
      <c r="NIW32" s="309"/>
      <c r="NIX32" s="477"/>
      <c r="NIY32" s="477"/>
      <c r="NIZ32" s="309"/>
      <c r="NJA32" s="309"/>
      <c r="NJB32" s="477"/>
      <c r="NJC32" s="477"/>
      <c r="NJD32" s="309"/>
      <c r="NJE32" s="309"/>
      <c r="NJF32" s="477"/>
      <c r="NJG32" s="477"/>
      <c r="NJH32" s="309"/>
      <c r="NJI32" s="309"/>
      <c r="NJJ32" s="477"/>
      <c r="NJK32" s="477"/>
      <c r="NJL32" s="309"/>
      <c r="NJM32" s="309"/>
      <c r="NJN32" s="477"/>
      <c r="NJO32" s="477"/>
      <c r="NJP32" s="309"/>
      <c r="NJQ32" s="309"/>
      <c r="NJR32" s="477"/>
      <c r="NJS32" s="477"/>
      <c r="NJT32" s="309"/>
      <c r="NJU32" s="309"/>
      <c r="NJV32" s="477"/>
      <c r="NJW32" s="477"/>
      <c r="NJX32" s="309"/>
      <c r="NJY32" s="309"/>
      <c r="NJZ32" s="477"/>
      <c r="NKA32" s="477"/>
      <c r="NKB32" s="309"/>
      <c r="NKC32" s="309"/>
      <c r="NKD32" s="477"/>
      <c r="NKE32" s="477"/>
      <c r="NKF32" s="309"/>
      <c r="NKG32" s="309"/>
      <c r="NKH32" s="477"/>
      <c r="NKI32" s="477"/>
      <c r="NKJ32" s="309"/>
      <c r="NKK32" s="309"/>
      <c r="NKL32" s="477"/>
      <c r="NKM32" s="477"/>
      <c r="NKN32" s="309"/>
      <c r="NKO32" s="309"/>
      <c r="NKP32" s="477"/>
      <c r="NKQ32" s="477"/>
      <c r="NKR32" s="309"/>
      <c r="NKS32" s="309"/>
      <c r="NKT32" s="477"/>
      <c r="NKU32" s="477"/>
      <c r="NKV32" s="309"/>
      <c r="NKW32" s="309"/>
      <c r="NKX32" s="477"/>
      <c r="NKY32" s="477"/>
      <c r="NKZ32" s="309"/>
      <c r="NLA32" s="309"/>
      <c r="NLB32" s="477"/>
      <c r="NLC32" s="477"/>
      <c r="NLD32" s="309"/>
      <c r="NLE32" s="309"/>
      <c r="NLF32" s="477"/>
      <c r="NLG32" s="477"/>
      <c r="NLH32" s="309"/>
      <c r="NLI32" s="309"/>
      <c r="NLJ32" s="477"/>
      <c r="NLK32" s="477"/>
      <c r="NLL32" s="309"/>
      <c r="NLM32" s="309"/>
      <c r="NLN32" s="477"/>
      <c r="NLO32" s="477"/>
      <c r="NLP32" s="309"/>
      <c r="NLQ32" s="309"/>
      <c r="NLR32" s="477"/>
      <c r="NLS32" s="477"/>
      <c r="NLT32" s="309"/>
      <c r="NLU32" s="309"/>
      <c r="NLV32" s="477"/>
      <c r="NLW32" s="477"/>
      <c r="NLX32" s="309"/>
      <c r="NLY32" s="309"/>
      <c r="NLZ32" s="477"/>
      <c r="NMA32" s="477"/>
      <c r="NMB32" s="309"/>
      <c r="NMC32" s="309"/>
      <c r="NMD32" s="477"/>
      <c r="NME32" s="477"/>
      <c r="NMF32" s="309"/>
      <c r="NMG32" s="309"/>
      <c r="NMH32" s="477"/>
      <c r="NMI32" s="477"/>
      <c r="NMJ32" s="309"/>
      <c r="NMK32" s="309"/>
      <c r="NML32" s="477"/>
      <c r="NMM32" s="477"/>
      <c r="NMN32" s="309"/>
      <c r="NMO32" s="309"/>
      <c r="NMP32" s="477"/>
      <c r="NMQ32" s="477"/>
      <c r="NMR32" s="309"/>
      <c r="NMS32" s="309"/>
      <c r="NMT32" s="477"/>
      <c r="NMU32" s="477"/>
      <c r="NMV32" s="309"/>
      <c r="NMW32" s="309"/>
      <c r="NMX32" s="477"/>
      <c r="NMY32" s="477"/>
      <c r="NMZ32" s="309"/>
      <c r="NNA32" s="309"/>
      <c r="NNB32" s="477"/>
      <c r="NNC32" s="477"/>
      <c r="NND32" s="309"/>
      <c r="NNE32" s="309"/>
      <c r="NNF32" s="477"/>
      <c r="NNG32" s="477"/>
      <c r="NNH32" s="309"/>
      <c r="NNI32" s="309"/>
      <c r="NNJ32" s="477"/>
      <c r="NNK32" s="477"/>
      <c r="NNL32" s="309"/>
      <c r="NNM32" s="309"/>
      <c r="NNN32" s="477"/>
      <c r="NNO32" s="477"/>
      <c r="NNP32" s="309"/>
      <c r="NNQ32" s="309"/>
      <c r="NNR32" s="477"/>
      <c r="NNS32" s="477"/>
      <c r="NNT32" s="309"/>
      <c r="NNU32" s="309"/>
      <c r="NNV32" s="477"/>
      <c r="NNW32" s="477"/>
      <c r="NNX32" s="309"/>
      <c r="NNY32" s="309"/>
      <c r="NNZ32" s="477"/>
      <c r="NOA32" s="477"/>
      <c r="NOB32" s="309"/>
      <c r="NOC32" s="309"/>
      <c r="NOD32" s="477"/>
      <c r="NOE32" s="477"/>
      <c r="NOF32" s="309"/>
      <c r="NOG32" s="309"/>
      <c r="NOH32" s="477"/>
      <c r="NOI32" s="477"/>
      <c r="NOJ32" s="309"/>
      <c r="NOK32" s="309"/>
      <c r="NOL32" s="477"/>
      <c r="NOM32" s="477"/>
      <c r="NON32" s="309"/>
      <c r="NOO32" s="309"/>
      <c r="NOP32" s="477"/>
      <c r="NOQ32" s="477"/>
      <c r="NOR32" s="309"/>
      <c r="NOS32" s="309"/>
      <c r="NOT32" s="477"/>
      <c r="NOU32" s="477"/>
      <c r="NOV32" s="309"/>
      <c r="NOW32" s="309"/>
      <c r="NOX32" s="477"/>
      <c r="NOY32" s="477"/>
      <c r="NOZ32" s="309"/>
      <c r="NPA32" s="309"/>
      <c r="NPB32" s="477"/>
      <c r="NPC32" s="477"/>
      <c r="NPD32" s="309"/>
      <c r="NPE32" s="309"/>
      <c r="NPF32" s="477"/>
      <c r="NPG32" s="477"/>
      <c r="NPH32" s="309"/>
      <c r="NPI32" s="309"/>
      <c r="NPJ32" s="477"/>
      <c r="NPK32" s="477"/>
      <c r="NPL32" s="309"/>
      <c r="NPM32" s="309"/>
      <c r="NPN32" s="477"/>
      <c r="NPO32" s="477"/>
      <c r="NPP32" s="309"/>
      <c r="NPQ32" s="309"/>
      <c r="NPR32" s="477"/>
      <c r="NPS32" s="477"/>
      <c r="NPT32" s="309"/>
      <c r="NPU32" s="309"/>
      <c r="NPV32" s="477"/>
      <c r="NPW32" s="477"/>
      <c r="NPX32" s="309"/>
      <c r="NPY32" s="309"/>
      <c r="NPZ32" s="477"/>
      <c r="NQA32" s="477"/>
      <c r="NQB32" s="309"/>
      <c r="NQC32" s="309"/>
      <c r="NQD32" s="477"/>
      <c r="NQE32" s="477"/>
      <c r="NQF32" s="309"/>
      <c r="NQG32" s="309"/>
      <c r="NQH32" s="477"/>
      <c r="NQI32" s="477"/>
      <c r="NQJ32" s="309"/>
      <c r="NQK32" s="309"/>
      <c r="NQL32" s="477"/>
      <c r="NQM32" s="477"/>
      <c r="NQN32" s="309"/>
      <c r="NQO32" s="309"/>
      <c r="NQP32" s="477"/>
      <c r="NQQ32" s="477"/>
      <c r="NQR32" s="309"/>
      <c r="NQS32" s="309"/>
      <c r="NQT32" s="477"/>
      <c r="NQU32" s="477"/>
      <c r="NQV32" s="309"/>
      <c r="NQW32" s="309"/>
      <c r="NQX32" s="477"/>
      <c r="NQY32" s="477"/>
      <c r="NQZ32" s="309"/>
      <c r="NRA32" s="309"/>
      <c r="NRB32" s="477"/>
      <c r="NRC32" s="477"/>
      <c r="NRD32" s="309"/>
      <c r="NRE32" s="309"/>
      <c r="NRF32" s="477"/>
      <c r="NRG32" s="477"/>
      <c r="NRH32" s="309"/>
      <c r="NRI32" s="309"/>
      <c r="NRJ32" s="477"/>
      <c r="NRK32" s="477"/>
      <c r="NRL32" s="309"/>
      <c r="NRM32" s="309"/>
      <c r="NRN32" s="477"/>
      <c r="NRO32" s="477"/>
      <c r="NRP32" s="309"/>
      <c r="NRQ32" s="309"/>
      <c r="NRR32" s="477"/>
      <c r="NRS32" s="477"/>
      <c r="NRT32" s="309"/>
      <c r="NRU32" s="309"/>
      <c r="NRV32" s="477"/>
      <c r="NRW32" s="477"/>
      <c r="NRX32" s="309"/>
      <c r="NRY32" s="309"/>
      <c r="NRZ32" s="477"/>
      <c r="NSA32" s="477"/>
      <c r="NSB32" s="309"/>
      <c r="NSC32" s="309"/>
      <c r="NSD32" s="477"/>
      <c r="NSE32" s="477"/>
      <c r="NSF32" s="309"/>
      <c r="NSG32" s="309"/>
      <c r="NSH32" s="477"/>
      <c r="NSI32" s="477"/>
      <c r="NSJ32" s="309"/>
      <c r="NSK32" s="309"/>
      <c r="NSL32" s="477"/>
      <c r="NSM32" s="477"/>
      <c r="NSN32" s="309"/>
      <c r="NSO32" s="309"/>
      <c r="NSP32" s="477"/>
      <c r="NSQ32" s="477"/>
      <c r="NSR32" s="309"/>
      <c r="NSS32" s="309"/>
      <c r="NST32" s="477"/>
      <c r="NSU32" s="477"/>
      <c r="NSV32" s="309"/>
      <c r="NSW32" s="309"/>
      <c r="NSX32" s="477"/>
      <c r="NSY32" s="477"/>
      <c r="NSZ32" s="309"/>
      <c r="NTA32" s="309"/>
      <c r="NTB32" s="477"/>
      <c r="NTC32" s="477"/>
      <c r="NTD32" s="309"/>
      <c r="NTE32" s="309"/>
      <c r="NTF32" s="477"/>
      <c r="NTG32" s="477"/>
      <c r="NTH32" s="309"/>
      <c r="NTI32" s="309"/>
      <c r="NTJ32" s="477"/>
      <c r="NTK32" s="477"/>
      <c r="NTL32" s="309"/>
      <c r="NTM32" s="309"/>
      <c r="NTN32" s="477"/>
      <c r="NTO32" s="477"/>
      <c r="NTP32" s="309"/>
      <c r="NTQ32" s="309"/>
      <c r="NTR32" s="477"/>
      <c r="NTS32" s="477"/>
      <c r="NTT32" s="309"/>
      <c r="NTU32" s="309"/>
      <c r="NTV32" s="477"/>
      <c r="NTW32" s="477"/>
      <c r="NTX32" s="309"/>
      <c r="NTY32" s="309"/>
      <c r="NTZ32" s="477"/>
      <c r="NUA32" s="477"/>
      <c r="NUB32" s="309"/>
      <c r="NUC32" s="309"/>
      <c r="NUD32" s="477"/>
      <c r="NUE32" s="477"/>
      <c r="NUF32" s="309"/>
      <c r="NUG32" s="309"/>
      <c r="NUH32" s="477"/>
      <c r="NUI32" s="477"/>
      <c r="NUJ32" s="309"/>
      <c r="NUK32" s="309"/>
      <c r="NUL32" s="477"/>
      <c r="NUM32" s="477"/>
      <c r="NUN32" s="309"/>
      <c r="NUO32" s="309"/>
      <c r="NUP32" s="477"/>
      <c r="NUQ32" s="477"/>
      <c r="NUR32" s="309"/>
      <c r="NUS32" s="309"/>
      <c r="NUT32" s="477"/>
      <c r="NUU32" s="477"/>
      <c r="NUV32" s="309"/>
      <c r="NUW32" s="309"/>
      <c r="NUX32" s="477"/>
      <c r="NUY32" s="477"/>
      <c r="NUZ32" s="309"/>
      <c r="NVA32" s="309"/>
      <c r="NVB32" s="477"/>
      <c r="NVC32" s="477"/>
      <c r="NVD32" s="309"/>
      <c r="NVE32" s="309"/>
      <c r="NVF32" s="477"/>
      <c r="NVG32" s="477"/>
      <c r="NVH32" s="309"/>
      <c r="NVI32" s="309"/>
      <c r="NVJ32" s="477"/>
      <c r="NVK32" s="477"/>
      <c r="NVL32" s="309"/>
      <c r="NVM32" s="309"/>
      <c r="NVN32" s="477"/>
      <c r="NVO32" s="477"/>
      <c r="NVP32" s="309"/>
      <c r="NVQ32" s="309"/>
      <c r="NVR32" s="477"/>
      <c r="NVS32" s="477"/>
      <c r="NVT32" s="309"/>
      <c r="NVU32" s="309"/>
      <c r="NVV32" s="477"/>
      <c r="NVW32" s="477"/>
      <c r="NVX32" s="309"/>
      <c r="NVY32" s="309"/>
      <c r="NVZ32" s="477"/>
      <c r="NWA32" s="477"/>
      <c r="NWB32" s="309"/>
      <c r="NWC32" s="309"/>
      <c r="NWD32" s="477"/>
      <c r="NWE32" s="477"/>
      <c r="NWF32" s="309"/>
      <c r="NWG32" s="309"/>
      <c r="NWH32" s="477"/>
      <c r="NWI32" s="477"/>
      <c r="NWJ32" s="309"/>
      <c r="NWK32" s="309"/>
      <c r="NWL32" s="477"/>
      <c r="NWM32" s="477"/>
      <c r="NWN32" s="309"/>
      <c r="NWO32" s="309"/>
      <c r="NWP32" s="477"/>
      <c r="NWQ32" s="477"/>
      <c r="NWR32" s="309"/>
      <c r="NWS32" s="309"/>
      <c r="NWT32" s="477"/>
      <c r="NWU32" s="477"/>
      <c r="NWV32" s="309"/>
      <c r="NWW32" s="309"/>
      <c r="NWX32" s="477"/>
      <c r="NWY32" s="477"/>
      <c r="NWZ32" s="309"/>
      <c r="NXA32" s="309"/>
      <c r="NXB32" s="477"/>
      <c r="NXC32" s="477"/>
      <c r="NXD32" s="309"/>
      <c r="NXE32" s="309"/>
      <c r="NXF32" s="477"/>
      <c r="NXG32" s="477"/>
      <c r="NXH32" s="309"/>
      <c r="NXI32" s="309"/>
      <c r="NXJ32" s="477"/>
      <c r="NXK32" s="477"/>
      <c r="NXL32" s="309"/>
      <c r="NXM32" s="309"/>
      <c r="NXN32" s="477"/>
      <c r="NXO32" s="477"/>
      <c r="NXP32" s="309"/>
      <c r="NXQ32" s="309"/>
      <c r="NXR32" s="477"/>
      <c r="NXS32" s="477"/>
      <c r="NXT32" s="309"/>
      <c r="NXU32" s="309"/>
      <c r="NXV32" s="477"/>
      <c r="NXW32" s="477"/>
      <c r="NXX32" s="309"/>
      <c r="NXY32" s="309"/>
      <c r="NXZ32" s="477"/>
      <c r="NYA32" s="477"/>
      <c r="NYB32" s="309"/>
      <c r="NYC32" s="309"/>
      <c r="NYD32" s="477"/>
      <c r="NYE32" s="477"/>
      <c r="NYF32" s="309"/>
      <c r="NYG32" s="309"/>
      <c r="NYH32" s="477"/>
      <c r="NYI32" s="477"/>
      <c r="NYJ32" s="309"/>
      <c r="NYK32" s="309"/>
      <c r="NYL32" s="477"/>
      <c r="NYM32" s="477"/>
      <c r="NYN32" s="309"/>
      <c r="NYO32" s="309"/>
      <c r="NYP32" s="477"/>
      <c r="NYQ32" s="477"/>
      <c r="NYR32" s="309"/>
      <c r="NYS32" s="309"/>
      <c r="NYT32" s="477"/>
      <c r="NYU32" s="477"/>
      <c r="NYV32" s="309"/>
      <c r="NYW32" s="309"/>
      <c r="NYX32" s="477"/>
      <c r="NYY32" s="477"/>
      <c r="NYZ32" s="309"/>
      <c r="NZA32" s="309"/>
      <c r="NZB32" s="477"/>
      <c r="NZC32" s="477"/>
      <c r="NZD32" s="309"/>
      <c r="NZE32" s="309"/>
      <c r="NZF32" s="477"/>
      <c r="NZG32" s="477"/>
      <c r="NZH32" s="309"/>
      <c r="NZI32" s="309"/>
      <c r="NZJ32" s="477"/>
      <c r="NZK32" s="477"/>
      <c r="NZL32" s="309"/>
      <c r="NZM32" s="309"/>
      <c r="NZN32" s="477"/>
      <c r="NZO32" s="477"/>
      <c r="NZP32" s="309"/>
      <c r="NZQ32" s="309"/>
      <c r="NZR32" s="477"/>
      <c r="NZS32" s="477"/>
      <c r="NZT32" s="309"/>
      <c r="NZU32" s="309"/>
      <c r="NZV32" s="477"/>
      <c r="NZW32" s="477"/>
      <c r="NZX32" s="309"/>
      <c r="NZY32" s="309"/>
      <c r="NZZ32" s="477"/>
      <c r="OAA32" s="477"/>
      <c r="OAB32" s="309"/>
      <c r="OAC32" s="309"/>
      <c r="OAD32" s="477"/>
      <c r="OAE32" s="477"/>
      <c r="OAF32" s="309"/>
      <c r="OAG32" s="309"/>
      <c r="OAH32" s="477"/>
      <c r="OAI32" s="477"/>
      <c r="OAJ32" s="309"/>
      <c r="OAK32" s="309"/>
      <c r="OAL32" s="477"/>
      <c r="OAM32" s="477"/>
      <c r="OAN32" s="309"/>
      <c r="OAO32" s="309"/>
      <c r="OAP32" s="477"/>
      <c r="OAQ32" s="477"/>
      <c r="OAR32" s="309"/>
      <c r="OAS32" s="309"/>
      <c r="OAT32" s="477"/>
      <c r="OAU32" s="477"/>
      <c r="OAV32" s="309"/>
      <c r="OAW32" s="309"/>
      <c r="OAX32" s="477"/>
      <c r="OAY32" s="477"/>
      <c r="OAZ32" s="309"/>
      <c r="OBA32" s="309"/>
      <c r="OBB32" s="477"/>
      <c r="OBC32" s="477"/>
      <c r="OBD32" s="309"/>
      <c r="OBE32" s="309"/>
      <c r="OBF32" s="477"/>
      <c r="OBG32" s="477"/>
      <c r="OBH32" s="309"/>
      <c r="OBI32" s="309"/>
      <c r="OBJ32" s="477"/>
      <c r="OBK32" s="477"/>
      <c r="OBL32" s="309"/>
      <c r="OBM32" s="309"/>
      <c r="OBN32" s="477"/>
      <c r="OBO32" s="477"/>
      <c r="OBP32" s="309"/>
      <c r="OBQ32" s="309"/>
      <c r="OBR32" s="477"/>
      <c r="OBS32" s="477"/>
      <c r="OBT32" s="309"/>
      <c r="OBU32" s="309"/>
      <c r="OBV32" s="477"/>
      <c r="OBW32" s="477"/>
      <c r="OBX32" s="309"/>
      <c r="OBY32" s="309"/>
      <c r="OBZ32" s="477"/>
      <c r="OCA32" s="477"/>
      <c r="OCB32" s="309"/>
      <c r="OCC32" s="309"/>
      <c r="OCD32" s="477"/>
      <c r="OCE32" s="477"/>
      <c r="OCF32" s="309"/>
      <c r="OCG32" s="309"/>
      <c r="OCH32" s="477"/>
      <c r="OCI32" s="477"/>
      <c r="OCJ32" s="309"/>
      <c r="OCK32" s="309"/>
      <c r="OCL32" s="477"/>
      <c r="OCM32" s="477"/>
      <c r="OCN32" s="309"/>
      <c r="OCO32" s="309"/>
      <c r="OCP32" s="477"/>
      <c r="OCQ32" s="477"/>
      <c r="OCR32" s="309"/>
      <c r="OCS32" s="309"/>
      <c r="OCT32" s="477"/>
      <c r="OCU32" s="477"/>
      <c r="OCV32" s="309"/>
      <c r="OCW32" s="309"/>
      <c r="OCX32" s="477"/>
      <c r="OCY32" s="477"/>
      <c r="OCZ32" s="309"/>
      <c r="ODA32" s="309"/>
      <c r="ODB32" s="477"/>
      <c r="ODC32" s="477"/>
      <c r="ODD32" s="309"/>
      <c r="ODE32" s="309"/>
      <c r="ODF32" s="477"/>
      <c r="ODG32" s="477"/>
      <c r="ODH32" s="309"/>
      <c r="ODI32" s="309"/>
      <c r="ODJ32" s="477"/>
      <c r="ODK32" s="477"/>
      <c r="ODL32" s="309"/>
      <c r="ODM32" s="309"/>
      <c r="ODN32" s="477"/>
      <c r="ODO32" s="477"/>
      <c r="ODP32" s="309"/>
      <c r="ODQ32" s="309"/>
      <c r="ODR32" s="477"/>
      <c r="ODS32" s="477"/>
      <c r="ODT32" s="309"/>
      <c r="ODU32" s="309"/>
      <c r="ODV32" s="477"/>
      <c r="ODW32" s="477"/>
      <c r="ODX32" s="309"/>
      <c r="ODY32" s="309"/>
      <c r="ODZ32" s="477"/>
      <c r="OEA32" s="477"/>
      <c r="OEB32" s="309"/>
      <c r="OEC32" s="309"/>
      <c r="OED32" s="477"/>
      <c r="OEE32" s="477"/>
      <c r="OEF32" s="309"/>
      <c r="OEG32" s="309"/>
      <c r="OEH32" s="477"/>
      <c r="OEI32" s="477"/>
      <c r="OEJ32" s="309"/>
      <c r="OEK32" s="309"/>
      <c r="OEL32" s="477"/>
      <c r="OEM32" s="477"/>
      <c r="OEN32" s="309"/>
      <c r="OEO32" s="309"/>
      <c r="OEP32" s="477"/>
      <c r="OEQ32" s="477"/>
      <c r="OER32" s="309"/>
      <c r="OES32" s="309"/>
      <c r="OET32" s="477"/>
      <c r="OEU32" s="477"/>
      <c r="OEV32" s="309"/>
      <c r="OEW32" s="309"/>
      <c r="OEX32" s="477"/>
      <c r="OEY32" s="477"/>
      <c r="OEZ32" s="309"/>
      <c r="OFA32" s="309"/>
      <c r="OFB32" s="477"/>
      <c r="OFC32" s="477"/>
      <c r="OFD32" s="309"/>
      <c r="OFE32" s="309"/>
      <c r="OFF32" s="477"/>
      <c r="OFG32" s="477"/>
      <c r="OFH32" s="309"/>
      <c r="OFI32" s="309"/>
      <c r="OFJ32" s="477"/>
      <c r="OFK32" s="477"/>
      <c r="OFL32" s="309"/>
      <c r="OFM32" s="309"/>
      <c r="OFN32" s="477"/>
      <c r="OFO32" s="477"/>
      <c r="OFP32" s="309"/>
      <c r="OFQ32" s="309"/>
      <c r="OFR32" s="477"/>
      <c r="OFS32" s="477"/>
      <c r="OFT32" s="309"/>
      <c r="OFU32" s="309"/>
      <c r="OFV32" s="477"/>
      <c r="OFW32" s="477"/>
      <c r="OFX32" s="309"/>
      <c r="OFY32" s="309"/>
      <c r="OFZ32" s="477"/>
      <c r="OGA32" s="477"/>
      <c r="OGB32" s="309"/>
      <c r="OGC32" s="309"/>
      <c r="OGD32" s="477"/>
      <c r="OGE32" s="477"/>
      <c r="OGF32" s="309"/>
      <c r="OGG32" s="309"/>
      <c r="OGH32" s="477"/>
      <c r="OGI32" s="477"/>
      <c r="OGJ32" s="309"/>
      <c r="OGK32" s="309"/>
      <c r="OGL32" s="477"/>
      <c r="OGM32" s="477"/>
      <c r="OGN32" s="309"/>
      <c r="OGO32" s="309"/>
      <c r="OGP32" s="477"/>
      <c r="OGQ32" s="477"/>
      <c r="OGR32" s="309"/>
      <c r="OGS32" s="309"/>
      <c r="OGT32" s="477"/>
      <c r="OGU32" s="477"/>
      <c r="OGV32" s="309"/>
      <c r="OGW32" s="309"/>
      <c r="OGX32" s="477"/>
      <c r="OGY32" s="477"/>
      <c r="OGZ32" s="309"/>
      <c r="OHA32" s="309"/>
      <c r="OHB32" s="477"/>
      <c r="OHC32" s="477"/>
      <c r="OHD32" s="309"/>
      <c r="OHE32" s="309"/>
      <c r="OHF32" s="477"/>
      <c r="OHG32" s="477"/>
      <c r="OHH32" s="309"/>
      <c r="OHI32" s="309"/>
      <c r="OHJ32" s="477"/>
      <c r="OHK32" s="477"/>
      <c r="OHL32" s="309"/>
      <c r="OHM32" s="309"/>
      <c r="OHN32" s="477"/>
      <c r="OHO32" s="477"/>
      <c r="OHP32" s="309"/>
      <c r="OHQ32" s="309"/>
      <c r="OHR32" s="477"/>
      <c r="OHS32" s="477"/>
      <c r="OHT32" s="309"/>
      <c r="OHU32" s="309"/>
      <c r="OHV32" s="477"/>
      <c r="OHW32" s="477"/>
      <c r="OHX32" s="309"/>
      <c r="OHY32" s="309"/>
      <c r="OHZ32" s="477"/>
      <c r="OIA32" s="477"/>
      <c r="OIB32" s="309"/>
      <c r="OIC32" s="309"/>
      <c r="OID32" s="477"/>
      <c r="OIE32" s="477"/>
      <c r="OIF32" s="309"/>
      <c r="OIG32" s="309"/>
      <c r="OIH32" s="477"/>
      <c r="OII32" s="477"/>
      <c r="OIJ32" s="309"/>
      <c r="OIK32" s="309"/>
      <c r="OIL32" s="477"/>
      <c r="OIM32" s="477"/>
      <c r="OIN32" s="309"/>
      <c r="OIO32" s="309"/>
      <c r="OIP32" s="477"/>
      <c r="OIQ32" s="477"/>
      <c r="OIR32" s="309"/>
      <c r="OIS32" s="309"/>
      <c r="OIT32" s="477"/>
      <c r="OIU32" s="477"/>
      <c r="OIV32" s="309"/>
      <c r="OIW32" s="309"/>
      <c r="OIX32" s="477"/>
      <c r="OIY32" s="477"/>
      <c r="OIZ32" s="309"/>
      <c r="OJA32" s="309"/>
      <c r="OJB32" s="477"/>
      <c r="OJC32" s="477"/>
      <c r="OJD32" s="309"/>
      <c r="OJE32" s="309"/>
      <c r="OJF32" s="477"/>
      <c r="OJG32" s="477"/>
      <c r="OJH32" s="309"/>
      <c r="OJI32" s="309"/>
      <c r="OJJ32" s="477"/>
      <c r="OJK32" s="477"/>
      <c r="OJL32" s="309"/>
      <c r="OJM32" s="309"/>
      <c r="OJN32" s="477"/>
      <c r="OJO32" s="477"/>
      <c r="OJP32" s="309"/>
      <c r="OJQ32" s="309"/>
      <c r="OJR32" s="477"/>
      <c r="OJS32" s="477"/>
      <c r="OJT32" s="309"/>
      <c r="OJU32" s="309"/>
      <c r="OJV32" s="477"/>
      <c r="OJW32" s="477"/>
      <c r="OJX32" s="309"/>
      <c r="OJY32" s="309"/>
      <c r="OJZ32" s="477"/>
      <c r="OKA32" s="477"/>
      <c r="OKB32" s="309"/>
      <c r="OKC32" s="309"/>
      <c r="OKD32" s="477"/>
      <c r="OKE32" s="477"/>
      <c r="OKF32" s="309"/>
      <c r="OKG32" s="309"/>
      <c r="OKH32" s="477"/>
      <c r="OKI32" s="477"/>
      <c r="OKJ32" s="309"/>
      <c r="OKK32" s="309"/>
      <c r="OKL32" s="477"/>
      <c r="OKM32" s="477"/>
      <c r="OKN32" s="309"/>
      <c r="OKO32" s="309"/>
      <c r="OKP32" s="477"/>
      <c r="OKQ32" s="477"/>
      <c r="OKR32" s="309"/>
      <c r="OKS32" s="309"/>
      <c r="OKT32" s="477"/>
      <c r="OKU32" s="477"/>
      <c r="OKV32" s="309"/>
      <c r="OKW32" s="309"/>
      <c r="OKX32" s="477"/>
      <c r="OKY32" s="477"/>
      <c r="OKZ32" s="309"/>
      <c r="OLA32" s="309"/>
      <c r="OLB32" s="477"/>
      <c r="OLC32" s="477"/>
      <c r="OLD32" s="309"/>
      <c r="OLE32" s="309"/>
      <c r="OLF32" s="477"/>
      <c r="OLG32" s="477"/>
      <c r="OLH32" s="309"/>
      <c r="OLI32" s="309"/>
      <c r="OLJ32" s="477"/>
      <c r="OLK32" s="477"/>
      <c r="OLL32" s="309"/>
      <c r="OLM32" s="309"/>
      <c r="OLN32" s="477"/>
      <c r="OLO32" s="477"/>
      <c r="OLP32" s="309"/>
      <c r="OLQ32" s="309"/>
      <c r="OLR32" s="477"/>
      <c r="OLS32" s="477"/>
      <c r="OLT32" s="309"/>
      <c r="OLU32" s="309"/>
      <c r="OLV32" s="477"/>
      <c r="OLW32" s="477"/>
      <c r="OLX32" s="309"/>
      <c r="OLY32" s="309"/>
      <c r="OLZ32" s="477"/>
      <c r="OMA32" s="477"/>
      <c r="OMB32" s="309"/>
      <c r="OMC32" s="309"/>
      <c r="OMD32" s="477"/>
      <c r="OME32" s="477"/>
      <c r="OMF32" s="309"/>
      <c r="OMG32" s="309"/>
      <c r="OMH32" s="477"/>
      <c r="OMI32" s="477"/>
      <c r="OMJ32" s="309"/>
      <c r="OMK32" s="309"/>
      <c r="OML32" s="477"/>
      <c r="OMM32" s="477"/>
      <c r="OMN32" s="309"/>
      <c r="OMO32" s="309"/>
      <c r="OMP32" s="477"/>
      <c r="OMQ32" s="477"/>
      <c r="OMR32" s="309"/>
      <c r="OMS32" s="309"/>
      <c r="OMT32" s="477"/>
      <c r="OMU32" s="477"/>
      <c r="OMV32" s="309"/>
      <c r="OMW32" s="309"/>
      <c r="OMX32" s="477"/>
      <c r="OMY32" s="477"/>
      <c r="OMZ32" s="309"/>
      <c r="ONA32" s="309"/>
      <c r="ONB32" s="477"/>
      <c r="ONC32" s="477"/>
      <c r="OND32" s="309"/>
      <c r="ONE32" s="309"/>
      <c r="ONF32" s="477"/>
      <c r="ONG32" s="477"/>
      <c r="ONH32" s="309"/>
      <c r="ONI32" s="309"/>
      <c r="ONJ32" s="477"/>
      <c r="ONK32" s="477"/>
      <c r="ONL32" s="309"/>
      <c r="ONM32" s="309"/>
      <c r="ONN32" s="477"/>
      <c r="ONO32" s="477"/>
      <c r="ONP32" s="309"/>
      <c r="ONQ32" s="309"/>
      <c r="ONR32" s="477"/>
      <c r="ONS32" s="477"/>
      <c r="ONT32" s="309"/>
      <c r="ONU32" s="309"/>
      <c r="ONV32" s="477"/>
      <c r="ONW32" s="477"/>
      <c r="ONX32" s="309"/>
      <c r="ONY32" s="309"/>
      <c r="ONZ32" s="477"/>
      <c r="OOA32" s="477"/>
      <c r="OOB32" s="309"/>
      <c r="OOC32" s="309"/>
      <c r="OOD32" s="477"/>
      <c r="OOE32" s="477"/>
      <c r="OOF32" s="309"/>
      <c r="OOG32" s="309"/>
      <c r="OOH32" s="477"/>
      <c r="OOI32" s="477"/>
      <c r="OOJ32" s="309"/>
      <c r="OOK32" s="309"/>
      <c r="OOL32" s="477"/>
      <c r="OOM32" s="477"/>
      <c r="OON32" s="309"/>
      <c r="OOO32" s="309"/>
      <c r="OOP32" s="477"/>
      <c r="OOQ32" s="477"/>
      <c r="OOR32" s="309"/>
      <c r="OOS32" s="309"/>
      <c r="OOT32" s="477"/>
      <c r="OOU32" s="477"/>
      <c r="OOV32" s="309"/>
      <c r="OOW32" s="309"/>
      <c r="OOX32" s="477"/>
      <c r="OOY32" s="477"/>
      <c r="OOZ32" s="309"/>
      <c r="OPA32" s="309"/>
      <c r="OPB32" s="477"/>
      <c r="OPC32" s="477"/>
      <c r="OPD32" s="309"/>
      <c r="OPE32" s="309"/>
      <c r="OPF32" s="477"/>
      <c r="OPG32" s="477"/>
      <c r="OPH32" s="309"/>
      <c r="OPI32" s="309"/>
      <c r="OPJ32" s="477"/>
      <c r="OPK32" s="477"/>
      <c r="OPL32" s="309"/>
      <c r="OPM32" s="309"/>
      <c r="OPN32" s="477"/>
      <c r="OPO32" s="477"/>
      <c r="OPP32" s="309"/>
      <c r="OPQ32" s="309"/>
      <c r="OPR32" s="477"/>
      <c r="OPS32" s="477"/>
      <c r="OPT32" s="309"/>
      <c r="OPU32" s="309"/>
      <c r="OPV32" s="477"/>
      <c r="OPW32" s="477"/>
      <c r="OPX32" s="309"/>
      <c r="OPY32" s="309"/>
      <c r="OPZ32" s="477"/>
      <c r="OQA32" s="477"/>
      <c r="OQB32" s="309"/>
      <c r="OQC32" s="309"/>
      <c r="OQD32" s="477"/>
      <c r="OQE32" s="477"/>
      <c r="OQF32" s="309"/>
      <c r="OQG32" s="309"/>
      <c r="OQH32" s="477"/>
      <c r="OQI32" s="477"/>
      <c r="OQJ32" s="309"/>
      <c r="OQK32" s="309"/>
      <c r="OQL32" s="477"/>
      <c r="OQM32" s="477"/>
      <c r="OQN32" s="309"/>
      <c r="OQO32" s="309"/>
      <c r="OQP32" s="477"/>
      <c r="OQQ32" s="477"/>
      <c r="OQR32" s="309"/>
      <c r="OQS32" s="309"/>
      <c r="OQT32" s="477"/>
      <c r="OQU32" s="477"/>
      <c r="OQV32" s="309"/>
      <c r="OQW32" s="309"/>
      <c r="OQX32" s="477"/>
      <c r="OQY32" s="477"/>
      <c r="OQZ32" s="309"/>
      <c r="ORA32" s="309"/>
      <c r="ORB32" s="477"/>
      <c r="ORC32" s="477"/>
      <c r="ORD32" s="309"/>
      <c r="ORE32" s="309"/>
      <c r="ORF32" s="477"/>
      <c r="ORG32" s="477"/>
      <c r="ORH32" s="309"/>
      <c r="ORI32" s="309"/>
      <c r="ORJ32" s="477"/>
      <c r="ORK32" s="477"/>
      <c r="ORL32" s="309"/>
      <c r="ORM32" s="309"/>
      <c r="ORN32" s="477"/>
      <c r="ORO32" s="477"/>
      <c r="ORP32" s="309"/>
      <c r="ORQ32" s="309"/>
      <c r="ORR32" s="477"/>
      <c r="ORS32" s="477"/>
      <c r="ORT32" s="309"/>
      <c r="ORU32" s="309"/>
      <c r="ORV32" s="477"/>
      <c r="ORW32" s="477"/>
      <c r="ORX32" s="309"/>
      <c r="ORY32" s="309"/>
      <c r="ORZ32" s="477"/>
      <c r="OSA32" s="477"/>
      <c r="OSB32" s="309"/>
      <c r="OSC32" s="309"/>
      <c r="OSD32" s="477"/>
      <c r="OSE32" s="477"/>
      <c r="OSF32" s="309"/>
      <c r="OSG32" s="309"/>
      <c r="OSH32" s="477"/>
      <c r="OSI32" s="477"/>
      <c r="OSJ32" s="309"/>
      <c r="OSK32" s="309"/>
      <c r="OSL32" s="477"/>
      <c r="OSM32" s="477"/>
      <c r="OSN32" s="309"/>
      <c r="OSO32" s="309"/>
      <c r="OSP32" s="477"/>
      <c r="OSQ32" s="477"/>
      <c r="OSR32" s="309"/>
      <c r="OSS32" s="309"/>
      <c r="OST32" s="477"/>
      <c r="OSU32" s="477"/>
      <c r="OSV32" s="309"/>
      <c r="OSW32" s="309"/>
      <c r="OSX32" s="477"/>
      <c r="OSY32" s="477"/>
      <c r="OSZ32" s="309"/>
      <c r="OTA32" s="309"/>
      <c r="OTB32" s="477"/>
      <c r="OTC32" s="477"/>
      <c r="OTD32" s="309"/>
      <c r="OTE32" s="309"/>
      <c r="OTF32" s="477"/>
      <c r="OTG32" s="477"/>
      <c r="OTH32" s="309"/>
      <c r="OTI32" s="309"/>
      <c r="OTJ32" s="477"/>
      <c r="OTK32" s="477"/>
      <c r="OTL32" s="309"/>
      <c r="OTM32" s="309"/>
      <c r="OTN32" s="477"/>
      <c r="OTO32" s="477"/>
      <c r="OTP32" s="309"/>
      <c r="OTQ32" s="309"/>
      <c r="OTR32" s="477"/>
      <c r="OTS32" s="477"/>
      <c r="OTT32" s="309"/>
      <c r="OTU32" s="309"/>
      <c r="OTV32" s="477"/>
      <c r="OTW32" s="477"/>
      <c r="OTX32" s="309"/>
      <c r="OTY32" s="309"/>
      <c r="OTZ32" s="477"/>
      <c r="OUA32" s="477"/>
      <c r="OUB32" s="309"/>
      <c r="OUC32" s="309"/>
      <c r="OUD32" s="477"/>
      <c r="OUE32" s="477"/>
      <c r="OUF32" s="309"/>
      <c r="OUG32" s="309"/>
      <c r="OUH32" s="477"/>
      <c r="OUI32" s="477"/>
      <c r="OUJ32" s="309"/>
      <c r="OUK32" s="309"/>
      <c r="OUL32" s="477"/>
      <c r="OUM32" s="477"/>
      <c r="OUN32" s="309"/>
      <c r="OUO32" s="309"/>
      <c r="OUP32" s="477"/>
      <c r="OUQ32" s="477"/>
      <c r="OUR32" s="309"/>
      <c r="OUS32" s="309"/>
      <c r="OUT32" s="477"/>
      <c r="OUU32" s="477"/>
      <c r="OUV32" s="309"/>
      <c r="OUW32" s="309"/>
      <c r="OUX32" s="477"/>
      <c r="OUY32" s="477"/>
      <c r="OUZ32" s="309"/>
      <c r="OVA32" s="309"/>
      <c r="OVB32" s="477"/>
      <c r="OVC32" s="477"/>
      <c r="OVD32" s="309"/>
      <c r="OVE32" s="309"/>
      <c r="OVF32" s="477"/>
      <c r="OVG32" s="477"/>
      <c r="OVH32" s="309"/>
      <c r="OVI32" s="309"/>
      <c r="OVJ32" s="477"/>
      <c r="OVK32" s="477"/>
      <c r="OVL32" s="309"/>
      <c r="OVM32" s="309"/>
      <c r="OVN32" s="477"/>
      <c r="OVO32" s="477"/>
      <c r="OVP32" s="309"/>
      <c r="OVQ32" s="309"/>
      <c r="OVR32" s="477"/>
      <c r="OVS32" s="477"/>
      <c r="OVT32" s="309"/>
      <c r="OVU32" s="309"/>
      <c r="OVV32" s="477"/>
      <c r="OVW32" s="477"/>
      <c r="OVX32" s="309"/>
      <c r="OVY32" s="309"/>
      <c r="OVZ32" s="477"/>
      <c r="OWA32" s="477"/>
      <c r="OWB32" s="309"/>
      <c r="OWC32" s="309"/>
      <c r="OWD32" s="477"/>
      <c r="OWE32" s="477"/>
      <c r="OWF32" s="309"/>
      <c r="OWG32" s="309"/>
      <c r="OWH32" s="477"/>
      <c r="OWI32" s="477"/>
      <c r="OWJ32" s="309"/>
      <c r="OWK32" s="309"/>
      <c r="OWL32" s="477"/>
      <c r="OWM32" s="477"/>
      <c r="OWN32" s="309"/>
      <c r="OWO32" s="309"/>
      <c r="OWP32" s="477"/>
      <c r="OWQ32" s="477"/>
      <c r="OWR32" s="309"/>
      <c r="OWS32" s="309"/>
      <c r="OWT32" s="477"/>
      <c r="OWU32" s="477"/>
      <c r="OWV32" s="309"/>
      <c r="OWW32" s="309"/>
      <c r="OWX32" s="477"/>
      <c r="OWY32" s="477"/>
      <c r="OWZ32" s="309"/>
      <c r="OXA32" s="309"/>
      <c r="OXB32" s="477"/>
      <c r="OXC32" s="477"/>
      <c r="OXD32" s="309"/>
      <c r="OXE32" s="309"/>
      <c r="OXF32" s="477"/>
      <c r="OXG32" s="477"/>
      <c r="OXH32" s="309"/>
      <c r="OXI32" s="309"/>
      <c r="OXJ32" s="477"/>
      <c r="OXK32" s="477"/>
      <c r="OXL32" s="309"/>
      <c r="OXM32" s="309"/>
      <c r="OXN32" s="477"/>
      <c r="OXO32" s="477"/>
      <c r="OXP32" s="309"/>
      <c r="OXQ32" s="309"/>
      <c r="OXR32" s="477"/>
      <c r="OXS32" s="477"/>
      <c r="OXT32" s="309"/>
      <c r="OXU32" s="309"/>
      <c r="OXV32" s="477"/>
      <c r="OXW32" s="477"/>
      <c r="OXX32" s="309"/>
      <c r="OXY32" s="309"/>
      <c r="OXZ32" s="477"/>
      <c r="OYA32" s="477"/>
      <c r="OYB32" s="309"/>
      <c r="OYC32" s="309"/>
      <c r="OYD32" s="477"/>
      <c r="OYE32" s="477"/>
      <c r="OYF32" s="309"/>
      <c r="OYG32" s="309"/>
      <c r="OYH32" s="477"/>
      <c r="OYI32" s="477"/>
      <c r="OYJ32" s="309"/>
      <c r="OYK32" s="309"/>
      <c r="OYL32" s="477"/>
      <c r="OYM32" s="477"/>
      <c r="OYN32" s="309"/>
      <c r="OYO32" s="309"/>
      <c r="OYP32" s="477"/>
      <c r="OYQ32" s="477"/>
      <c r="OYR32" s="309"/>
      <c r="OYS32" s="309"/>
      <c r="OYT32" s="477"/>
      <c r="OYU32" s="477"/>
      <c r="OYV32" s="309"/>
      <c r="OYW32" s="309"/>
      <c r="OYX32" s="477"/>
      <c r="OYY32" s="477"/>
      <c r="OYZ32" s="309"/>
      <c r="OZA32" s="309"/>
      <c r="OZB32" s="477"/>
      <c r="OZC32" s="477"/>
      <c r="OZD32" s="309"/>
      <c r="OZE32" s="309"/>
      <c r="OZF32" s="477"/>
      <c r="OZG32" s="477"/>
      <c r="OZH32" s="309"/>
      <c r="OZI32" s="309"/>
      <c r="OZJ32" s="477"/>
      <c r="OZK32" s="477"/>
      <c r="OZL32" s="309"/>
      <c r="OZM32" s="309"/>
      <c r="OZN32" s="477"/>
      <c r="OZO32" s="477"/>
      <c r="OZP32" s="309"/>
      <c r="OZQ32" s="309"/>
      <c r="OZR32" s="477"/>
      <c r="OZS32" s="477"/>
      <c r="OZT32" s="309"/>
      <c r="OZU32" s="309"/>
      <c r="OZV32" s="477"/>
      <c r="OZW32" s="477"/>
      <c r="OZX32" s="309"/>
      <c r="OZY32" s="309"/>
      <c r="OZZ32" s="477"/>
      <c r="PAA32" s="477"/>
      <c r="PAB32" s="309"/>
      <c r="PAC32" s="309"/>
      <c r="PAD32" s="477"/>
      <c r="PAE32" s="477"/>
      <c r="PAF32" s="309"/>
      <c r="PAG32" s="309"/>
      <c r="PAH32" s="477"/>
      <c r="PAI32" s="477"/>
      <c r="PAJ32" s="309"/>
      <c r="PAK32" s="309"/>
      <c r="PAL32" s="477"/>
      <c r="PAM32" s="477"/>
      <c r="PAN32" s="309"/>
      <c r="PAO32" s="309"/>
      <c r="PAP32" s="477"/>
      <c r="PAQ32" s="477"/>
      <c r="PAR32" s="309"/>
      <c r="PAS32" s="309"/>
      <c r="PAT32" s="477"/>
      <c r="PAU32" s="477"/>
      <c r="PAV32" s="309"/>
      <c r="PAW32" s="309"/>
      <c r="PAX32" s="477"/>
      <c r="PAY32" s="477"/>
      <c r="PAZ32" s="309"/>
      <c r="PBA32" s="309"/>
      <c r="PBB32" s="477"/>
      <c r="PBC32" s="477"/>
      <c r="PBD32" s="309"/>
      <c r="PBE32" s="309"/>
      <c r="PBF32" s="477"/>
      <c r="PBG32" s="477"/>
      <c r="PBH32" s="309"/>
      <c r="PBI32" s="309"/>
      <c r="PBJ32" s="477"/>
      <c r="PBK32" s="477"/>
      <c r="PBL32" s="309"/>
      <c r="PBM32" s="309"/>
      <c r="PBN32" s="477"/>
      <c r="PBO32" s="477"/>
      <c r="PBP32" s="309"/>
      <c r="PBQ32" s="309"/>
      <c r="PBR32" s="477"/>
      <c r="PBS32" s="477"/>
      <c r="PBT32" s="309"/>
      <c r="PBU32" s="309"/>
      <c r="PBV32" s="477"/>
      <c r="PBW32" s="477"/>
      <c r="PBX32" s="309"/>
      <c r="PBY32" s="309"/>
      <c r="PBZ32" s="477"/>
      <c r="PCA32" s="477"/>
      <c r="PCB32" s="309"/>
      <c r="PCC32" s="309"/>
      <c r="PCD32" s="477"/>
      <c r="PCE32" s="477"/>
      <c r="PCF32" s="309"/>
      <c r="PCG32" s="309"/>
      <c r="PCH32" s="477"/>
      <c r="PCI32" s="477"/>
      <c r="PCJ32" s="309"/>
      <c r="PCK32" s="309"/>
      <c r="PCL32" s="477"/>
      <c r="PCM32" s="477"/>
      <c r="PCN32" s="309"/>
      <c r="PCO32" s="309"/>
      <c r="PCP32" s="477"/>
      <c r="PCQ32" s="477"/>
      <c r="PCR32" s="309"/>
      <c r="PCS32" s="309"/>
      <c r="PCT32" s="477"/>
      <c r="PCU32" s="477"/>
      <c r="PCV32" s="309"/>
      <c r="PCW32" s="309"/>
      <c r="PCX32" s="477"/>
      <c r="PCY32" s="477"/>
      <c r="PCZ32" s="309"/>
      <c r="PDA32" s="309"/>
      <c r="PDB32" s="477"/>
      <c r="PDC32" s="477"/>
      <c r="PDD32" s="309"/>
      <c r="PDE32" s="309"/>
      <c r="PDF32" s="477"/>
      <c r="PDG32" s="477"/>
      <c r="PDH32" s="309"/>
      <c r="PDI32" s="309"/>
      <c r="PDJ32" s="477"/>
      <c r="PDK32" s="477"/>
      <c r="PDL32" s="309"/>
      <c r="PDM32" s="309"/>
      <c r="PDN32" s="477"/>
      <c r="PDO32" s="477"/>
      <c r="PDP32" s="309"/>
      <c r="PDQ32" s="309"/>
      <c r="PDR32" s="477"/>
      <c r="PDS32" s="477"/>
      <c r="PDT32" s="309"/>
      <c r="PDU32" s="309"/>
      <c r="PDV32" s="477"/>
      <c r="PDW32" s="477"/>
      <c r="PDX32" s="309"/>
      <c r="PDY32" s="309"/>
      <c r="PDZ32" s="477"/>
      <c r="PEA32" s="477"/>
      <c r="PEB32" s="309"/>
      <c r="PEC32" s="309"/>
      <c r="PED32" s="477"/>
      <c r="PEE32" s="477"/>
      <c r="PEF32" s="309"/>
      <c r="PEG32" s="309"/>
      <c r="PEH32" s="477"/>
      <c r="PEI32" s="477"/>
      <c r="PEJ32" s="309"/>
      <c r="PEK32" s="309"/>
      <c r="PEL32" s="477"/>
      <c r="PEM32" s="477"/>
      <c r="PEN32" s="309"/>
      <c r="PEO32" s="309"/>
      <c r="PEP32" s="477"/>
      <c r="PEQ32" s="477"/>
      <c r="PER32" s="309"/>
      <c r="PES32" s="309"/>
      <c r="PET32" s="477"/>
      <c r="PEU32" s="477"/>
      <c r="PEV32" s="309"/>
      <c r="PEW32" s="309"/>
      <c r="PEX32" s="477"/>
      <c r="PEY32" s="477"/>
      <c r="PEZ32" s="309"/>
      <c r="PFA32" s="309"/>
      <c r="PFB32" s="477"/>
      <c r="PFC32" s="477"/>
      <c r="PFD32" s="309"/>
      <c r="PFE32" s="309"/>
      <c r="PFF32" s="477"/>
      <c r="PFG32" s="477"/>
      <c r="PFH32" s="309"/>
      <c r="PFI32" s="309"/>
      <c r="PFJ32" s="477"/>
      <c r="PFK32" s="477"/>
      <c r="PFL32" s="309"/>
      <c r="PFM32" s="309"/>
      <c r="PFN32" s="477"/>
      <c r="PFO32" s="477"/>
      <c r="PFP32" s="309"/>
      <c r="PFQ32" s="309"/>
      <c r="PFR32" s="477"/>
      <c r="PFS32" s="477"/>
      <c r="PFT32" s="309"/>
      <c r="PFU32" s="309"/>
      <c r="PFV32" s="477"/>
      <c r="PFW32" s="477"/>
      <c r="PFX32" s="309"/>
      <c r="PFY32" s="309"/>
      <c r="PFZ32" s="477"/>
      <c r="PGA32" s="477"/>
      <c r="PGB32" s="309"/>
      <c r="PGC32" s="309"/>
      <c r="PGD32" s="477"/>
      <c r="PGE32" s="477"/>
      <c r="PGF32" s="309"/>
      <c r="PGG32" s="309"/>
      <c r="PGH32" s="477"/>
      <c r="PGI32" s="477"/>
      <c r="PGJ32" s="309"/>
      <c r="PGK32" s="309"/>
      <c r="PGL32" s="477"/>
      <c r="PGM32" s="477"/>
      <c r="PGN32" s="309"/>
      <c r="PGO32" s="309"/>
      <c r="PGP32" s="477"/>
      <c r="PGQ32" s="477"/>
      <c r="PGR32" s="309"/>
      <c r="PGS32" s="309"/>
      <c r="PGT32" s="477"/>
      <c r="PGU32" s="477"/>
      <c r="PGV32" s="309"/>
      <c r="PGW32" s="309"/>
      <c r="PGX32" s="477"/>
      <c r="PGY32" s="477"/>
      <c r="PGZ32" s="309"/>
      <c r="PHA32" s="309"/>
      <c r="PHB32" s="477"/>
      <c r="PHC32" s="477"/>
      <c r="PHD32" s="309"/>
      <c r="PHE32" s="309"/>
      <c r="PHF32" s="477"/>
      <c r="PHG32" s="477"/>
      <c r="PHH32" s="309"/>
      <c r="PHI32" s="309"/>
      <c r="PHJ32" s="477"/>
      <c r="PHK32" s="477"/>
      <c r="PHL32" s="309"/>
      <c r="PHM32" s="309"/>
      <c r="PHN32" s="477"/>
      <c r="PHO32" s="477"/>
      <c r="PHP32" s="309"/>
      <c r="PHQ32" s="309"/>
      <c r="PHR32" s="477"/>
      <c r="PHS32" s="477"/>
      <c r="PHT32" s="309"/>
      <c r="PHU32" s="309"/>
      <c r="PHV32" s="477"/>
      <c r="PHW32" s="477"/>
      <c r="PHX32" s="309"/>
      <c r="PHY32" s="309"/>
      <c r="PHZ32" s="477"/>
      <c r="PIA32" s="477"/>
      <c r="PIB32" s="309"/>
      <c r="PIC32" s="309"/>
      <c r="PID32" s="477"/>
      <c r="PIE32" s="477"/>
      <c r="PIF32" s="309"/>
      <c r="PIG32" s="309"/>
      <c r="PIH32" s="477"/>
      <c r="PII32" s="477"/>
      <c r="PIJ32" s="309"/>
      <c r="PIK32" s="309"/>
      <c r="PIL32" s="477"/>
      <c r="PIM32" s="477"/>
      <c r="PIN32" s="309"/>
      <c r="PIO32" s="309"/>
      <c r="PIP32" s="477"/>
      <c r="PIQ32" s="477"/>
      <c r="PIR32" s="309"/>
      <c r="PIS32" s="309"/>
      <c r="PIT32" s="477"/>
      <c r="PIU32" s="477"/>
      <c r="PIV32" s="309"/>
      <c r="PIW32" s="309"/>
      <c r="PIX32" s="477"/>
      <c r="PIY32" s="477"/>
      <c r="PIZ32" s="309"/>
      <c r="PJA32" s="309"/>
      <c r="PJB32" s="477"/>
      <c r="PJC32" s="477"/>
      <c r="PJD32" s="309"/>
      <c r="PJE32" s="309"/>
      <c r="PJF32" s="477"/>
      <c r="PJG32" s="477"/>
      <c r="PJH32" s="309"/>
      <c r="PJI32" s="309"/>
      <c r="PJJ32" s="477"/>
      <c r="PJK32" s="477"/>
      <c r="PJL32" s="309"/>
      <c r="PJM32" s="309"/>
      <c r="PJN32" s="477"/>
      <c r="PJO32" s="477"/>
      <c r="PJP32" s="309"/>
      <c r="PJQ32" s="309"/>
      <c r="PJR32" s="477"/>
      <c r="PJS32" s="477"/>
      <c r="PJT32" s="309"/>
      <c r="PJU32" s="309"/>
      <c r="PJV32" s="477"/>
      <c r="PJW32" s="477"/>
      <c r="PJX32" s="309"/>
      <c r="PJY32" s="309"/>
      <c r="PJZ32" s="477"/>
      <c r="PKA32" s="477"/>
      <c r="PKB32" s="309"/>
      <c r="PKC32" s="309"/>
      <c r="PKD32" s="477"/>
      <c r="PKE32" s="477"/>
      <c r="PKF32" s="309"/>
      <c r="PKG32" s="309"/>
      <c r="PKH32" s="477"/>
      <c r="PKI32" s="477"/>
      <c r="PKJ32" s="309"/>
      <c r="PKK32" s="309"/>
      <c r="PKL32" s="477"/>
      <c r="PKM32" s="477"/>
      <c r="PKN32" s="309"/>
      <c r="PKO32" s="309"/>
      <c r="PKP32" s="477"/>
      <c r="PKQ32" s="477"/>
      <c r="PKR32" s="309"/>
      <c r="PKS32" s="309"/>
      <c r="PKT32" s="477"/>
      <c r="PKU32" s="477"/>
      <c r="PKV32" s="309"/>
      <c r="PKW32" s="309"/>
      <c r="PKX32" s="477"/>
      <c r="PKY32" s="477"/>
      <c r="PKZ32" s="309"/>
      <c r="PLA32" s="309"/>
      <c r="PLB32" s="477"/>
      <c r="PLC32" s="477"/>
      <c r="PLD32" s="309"/>
      <c r="PLE32" s="309"/>
      <c r="PLF32" s="477"/>
      <c r="PLG32" s="477"/>
      <c r="PLH32" s="309"/>
      <c r="PLI32" s="309"/>
      <c r="PLJ32" s="477"/>
      <c r="PLK32" s="477"/>
      <c r="PLL32" s="309"/>
      <c r="PLM32" s="309"/>
      <c r="PLN32" s="477"/>
      <c r="PLO32" s="477"/>
      <c r="PLP32" s="309"/>
      <c r="PLQ32" s="309"/>
      <c r="PLR32" s="477"/>
      <c r="PLS32" s="477"/>
      <c r="PLT32" s="309"/>
      <c r="PLU32" s="309"/>
      <c r="PLV32" s="477"/>
      <c r="PLW32" s="477"/>
      <c r="PLX32" s="309"/>
      <c r="PLY32" s="309"/>
      <c r="PLZ32" s="477"/>
      <c r="PMA32" s="477"/>
      <c r="PMB32" s="309"/>
      <c r="PMC32" s="309"/>
      <c r="PMD32" s="477"/>
      <c r="PME32" s="477"/>
      <c r="PMF32" s="309"/>
      <c r="PMG32" s="309"/>
      <c r="PMH32" s="477"/>
      <c r="PMI32" s="477"/>
      <c r="PMJ32" s="309"/>
      <c r="PMK32" s="309"/>
      <c r="PML32" s="477"/>
      <c r="PMM32" s="477"/>
      <c r="PMN32" s="309"/>
      <c r="PMO32" s="309"/>
      <c r="PMP32" s="477"/>
      <c r="PMQ32" s="477"/>
      <c r="PMR32" s="309"/>
      <c r="PMS32" s="309"/>
      <c r="PMT32" s="477"/>
      <c r="PMU32" s="477"/>
      <c r="PMV32" s="309"/>
      <c r="PMW32" s="309"/>
      <c r="PMX32" s="477"/>
      <c r="PMY32" s="477"/>
      <c r="PMZ32" s="309"/>
      <c r="PNA32" s="309"/>
      <c r="PNB32" s="477"/>
      <c r="PNC32" s="477"/>
      <c r="PND32" s="309"/>
      <c r="PNE32" s="309"/>
      <c r="PNF32" s="477"/>
      <c r="PNG32" s="477"/>
      <c r="PNH32" s="309"/>
      <c r="PNI32" s="309"/>
      <c r="PNJ32" s="477"/>
      <c r="PNK32" s="477"/>
      <c r="PNL32" s="309"/>
      <c r="PNM32" s="309"/>
      <c r="PNN32" s="477"/>
      <c r="PNO32" s="477"/>
      <c r="PNP32" s="309"/>
      <c r="PNQ32" s="309"/>
      <c r="PNR32" s="477"/>
      <c r="PNS32" s="477"/>
      <c r="PNT32" s="309"/>
      <c r="PNU32" s="309"/>
      <c r="PNV32" s="477"/>
      <c r="PNW32" s="477"/>
      <c r="PNX32" s="309"/>
      <c r="PNY32" s="309"/>
      <c r="PNZ32" s="477"/>
      <c r="POA32" s="477"/>
      <c r="POB32" s="309"/>
      <c r="POC32" s="309"/>
      <c r="POD32" s="477"/>
      <c r="POE32" s="477"/>
      <c r="POF32" s="309"/>
      <c r="POG32" s="309"/>
      <c r="POH32" s="477"/>
      <c r="POI32" s="477"/>
      <c r="POJ32" s="309"/>
      <c r="POK32" s="309"/>
      <c r="POL32" s="477"/>
      <c r="POM32" s="477"/>
      <c r="PON32" s="309"/>
      <c r="POO32" s="309"/>
      <c r="POP32" s="477"/>
      <c r="POQ32" s="477"/>
      <c r="POR32" s="309"/>
      <c r="POS32" s="309"/>
      <c r="POT32" s="477"/>
      <c r="POU32" s="477"/>
      <c r="POV32" s="309"/>
      <c r="POW32" s="309"/>
      <c r="POX32" s="477"/>
      <c r="POY32" s="477"/>
      <c r="POZ32" s="309"/>
      <c r="PPA32" s="309"/>
      <c r="PPB32" s="477"/>
      <c r="PPC32" s="477"/>
      <c r="PPD32" s="309"/>
      <c r="PPE32" s="309"/>
      <c r="PPF32" s="477"/>
      <c r="PPG32" s="477"/>
      <c r="PPH32" s="309"/>
      <c r="PPI32" s="309"/>
      <c r="PPJ32" s="477"/>
      <c r="PPK32" s="477"/>
      <c r="PPL32" s="309"/>
      <c r="PPM32" s="309"/>
      <c r="PPN32" s="477"/>
      <c r="PPO32" s="477"/>
      <c r="PPP32" s="309"/>
      <c r="PPQ32" s="309"/>
      <c r="PPR32" s="477"/>
      <c r="PPS32" s="477"/>
      <c r="PPT32" s="309"/>
      <c r="PPU32" s="309"/>
      <c r="PPV32" s="477"/>
      <c r="PPW32" s="477"/>
      <c r="PPX32" s="309"/>
      <c r="PPY32" s="309"/>
      <c r="PPZ32" s="477"/>
      <c r="PQA32" s="477"/>
      <c r="PQB32" s="309"/>
      <c r="PQC32" s="309"/>
      <c r="PQD32" s="477"/>
      <c r="PQE32" s="477"/>
      <c r="PQF32" s="309"/>
      <c r="PQG32" s="309"/>
      <c r="PQH32" s="477"/>
      <c r="PQI32" s="477"/>
      <c r="PQJ32" s="309"/>
      <c r="PQK32" s="309"/>
      <c r="PQL32" s="477"/>
      <c r="PQM32" s="477"/>
      <c r="PQN32" s="309"/>
      <c r="PQO32" s="309"/>
      <c r="PQP32" s="477"/>
      <c r="PQQ32" s="477"/>
      <c r="PQR32" s="309"/>
      <c r="PQS32" s="309"/>
      <c r="PQT32" s="477"/>
      <c r="PQU32" s="477"/>
      <c r="PQV32" s="309"/>
      <c r="PQW32" s="309"/>
      <c r="PQX32" s="477"/>
      <c r="PQY32" s="477"/>
      <c r="PQZ32" s="309"/>
      <c r="PRA32" s="309"/>
      <c r="PRB32" s="477"/>
      <c r="PRC32" s="477"/>
      <c r="PRD32" s="309"/>
      <c r="PRE32" s="309"/>
      <c r="PRF32" s="477"/>
      <c r="PRG32" s="477"/>
      <c r="PRH32" s="309"/>
      <c r="PRI32" s="309"/>
      <c r="PRJ32" s="477"/>
      <c r="PRK32" s="477"/>
      <c r="PRL32" s="309"/>
      <c r="PRM32" s="309"/>
      <c r="PRN32" s="477"/>
      <c r="PRO32" s="477"/>
      <c r="PRP32" s="309"/>
      <c r="PRQ32" s="309"/>
      <c r="PRR32" s="477"/>
      <c r="PRS32" s="477"/>
      <c r="PRT32" s="309"/>
      <c r="PRU32" s="309"/>
      <c r="PRV32" s="477"/>
      <c r="PRW32" s="477"/>
      <c r="PRX32" s="309"/>
      <c r="PRY32" s="309"/>
      <c r="PRZ32" s="477"/>
      <c r="PSA32" s="477"/>
      <c r="PSB32" s="309"/>
      <c r="PSC32" s="309"/>
      <c r="PSD32" s="477"/>
      <c r="PSE32" s="477"/>
      <c r="PSF32" s="309"/>
      <c r="PSG32" s="309"/>
      <c r="PSH32" s="477"/>
      <c r="PSI32" s="477"/>
      <c r="PSJ32" s="309"/>
      <c r="PSK32" s="309"/>
      <c r="PSL32" s="477"/>
      <c r="PSM32" s="477"/>
      <c r="PSN32" s="309"/>
      <c r="PSO32" s="309"/>
      <c r="PSP32" s="477"/>
      <c r="PSQ32" s="477"/>
      <c r="PSR32" s="309"/>
      <c r="PSS32" s="309"/>
      <c r="PST32" s="477"/>
      <c r="PSU32" s="477"/>
      <c r="PSV32" s="309"/>
      <c r="PSW32" s="309"/>
      <c r="PSX32" s="477"/>
      <c r="PSY32" s="477"/>
      <c r="PSZ32" s="309"/>
      <c r="PTA32" s="309"/>
      <c r="PTB32" s="477"/>
      <c r="PTC32" s="477"/>
      <c r="PTD32" s="309"/>
      <c r="PTE32" s="309"/>
      <c r="PTF32" s="477"/>
      <c r="PTG32" s="477"/>
      <c r="PTH32" s="309"/>
      <c r="PTI32" s="309"/>
      <c r="PTJ32" s="477"/>
      <c r="PTK32" s="477"/>
      <c r="PTL32" s="309"/>
      <c r="PTM32" s="309"/>
      <c r="PTN32" s="477"/>
      <c r="PTO32" s="477"/>
      <c r="PTP32" s="309"/>
      <c r="PTQ32" s="309"/>
      <c r="PTR32" s="477"/>
      <c r="PTS32" s="477"/>
      <c r="PTT32" s="309"/>
      <c r="PTU32" s="309"/>
      <c r="PTV32" s="477"/>
      <c r="PTW32" s="477"/>
      <c r="PTX32" s="309"/>
      <c r="PTY32" s="309"/>
      <c r="PTZ32" s="477"/>
      <c r="PUA32" s="477"/>
      <c r="PUB32" s="309"/>
      <c r="PUC32" s="309"/>
      <c r="PUD32" s="477"/>
      <c r="PUE32" s="477"/>
      <c r="PUF32" s="309"/>
      <c r="PUG32" s="309"/>
      <c r="PUH32" s="477"/>
      <c r="PUI32" s="477"/>
      <c r="PUJ32" s="309"/>
      <c r="PUK32" s="309"/>
      <c r="PUL32" s="477"/>
      <c r="PUM32" s="477"/>
      <c r="PUN32" s="309"/>
      <c r="PUO32" s="309"/>
      <c r="PUP32" s="477"/>
      <c r="PUQ32" s="477"/>
      <c r="PUR32" s="309"/>
      <c r="PUS32" s="309"/>
      <c r="PUT32" s="477"/>
      <c r="PUU32" s="477"/>
      <c r="PUV32" s="309"/>
      <c r="PUW32" s="309"/>
      <c r="PUX32" s="477"/>
      <c r="PUY32" s="477"/>
      <c r="PUZ32" s="309"/>
      <c r="PVA32" s="309"/>
      <c r="PVB32" s="477"/>
      <c r="PVC32" s="477"/>
      <c r="PVD32" s="309"/>
      <c r="PVE32" s="309"/>
      <c r="PVF32" s="477"/>
      <c r="PVG32" s="477"/>
      <c r="PVH32" s="309"/>
      <c r="PVI32" s="309"/>
      <c r="PVJ32" s="477"/>
      <c r="PVK32" s="477"/>
      <c r="PVL32" s="309"/>
      <c r="PVM32" s="309"/>
      <c r="PVN32" s="477"/>
      <c r="PVO32" s="477"/>
      <c r="PVP32" s="309"/>
      <c r="PVQ32" s="309"/>
      <c r="PVR32" s="477"/>
      <c r="PVS32" s="477"/>
      <c r="PVT32" s="309"/>
      <c r="PVU32" s="309"/>
      <c r="PVV32" s="477"/>
      <c r="PVW32" s="477"/>
      <c r="PVX32" s="309"/>
      <c r="PVY32" s="309"/>
      <c r="PVZ32" s="477"/>
      <c r="PWA32" s="477"/>
      <c r="PWB32" s="309"/>
      <c r="PWC32" s="309"/>
      <c r="PWD32" s="477"/>
      <c r="PWE32" s="477"/>
      <c r="PWF32" s="309"/>
      <c r="PWG32" s="309"/>
      <c r="PWH32" s="477"/>
      <c r="PWI32" s="477"/>
      <c r="PWJ32" s="309"/>
      <c r="PWK32" s="309"/>
      <c r="PWL32" s="477"/>
      <c r="PWM32" s="477"/>
      <c r="PWN32" s="309"/>
      <c r="PWO32" s="309"/>
      <c r="PWP32" s="477"/>
      <c r="PWQ32" s="477"/>
      <c r="PWR32" s="309"/>
      <c r="PWS32" s="309"/>
      <c r="PWT32" s="477"/>
      <c r="PWU32" s="477"/>
      <c r="PWV32" s="309"/>
      <c r="PWW32" s="309"/>
      <c r="PWX32" s="477"/>
      <c r="PWY32" s="477"/>
      <c r="PWZ32" s="309"/>
      <c r="PXA32" s="309"/>
      <c r="PXB32" s="477"/>
      <c r="PXC32" s="477"/>
      <c r="PXD32" s="309"/>
      <c r="PXE32" s="309"/>
      <c r="PXF32" s="477"/>
      <c r="PXG32" s="477"/>
      <c r="PXH32" s="309"/>
      <c r="PXI32" s="309"/>
      <c r="PXJ32" s="477"/>
      <c r="PXK32" s="477"/>
      <c r="PXL32" s="309"/>
      <c r="PXM32" s="309"/>
      <c r="PXN32" s="477"/>
      <c r="PXO32" s="477"/>
      <c r="PXP32" s="309"/>
      <c r="PXQ32" s="309"/>
      <c r="PXR32" s="477"/>
      <c r="PXS32" s="477"/>
      <c r="PXT32" s="309"/>
      <c r="PXU32" s="309"/>
      <c r="PXV32" s="477"/>
      <c r="PXW32" s="477"/>
      <c r="PXX32" s="309"/>
      <c r="PXY32" s="309"/>
      <c r="PXZ32" s="477"/>
      <c r="PYA32" s="477"/>
      <c r="PYB32" s="309"/>
      <c r="PYC32" s="309"/>
      <c r="PYD32" s="477"/>
      <c r="PYE32" s="477"/>
      <c r="PYF32" s="309"/>
      <c r="PYG32" s="309"/>
      <c r="PYH32" s="477"/>
      <c r="PYI32" s="477"/>
      <c r="PYJ32" s="309"/>
      <c r="PYK32" s="309"/>
      <c r="PYL32" s="477"/>
      <c r="PYM32" s="477"/>
      <c r="PYN32" s="309"/>
      <c r="PYO32" s="309"/>
      <c r="PYP32" s="477"/>
      <c r="PYQ32" s="477"/>
      <c r="PYR32" s="309"/>
      <c r="PYS32" s="309"/>
      <c r="PYT32" s="477"/>
      <c r="PYU32" s="477"/>
      <c r="PYV32" s="309"/>
      <c r="PYW32" s="309"/>
      <c r="PYX32" s="477"/>
      <c r="PYY32" s="477"/>
      <c r="PYZ32" s="309"/>
      <c r="PZA32" s="309"/>
      <c r="PZB32" s="477"/>
      <c r="PZC32" s="477"/>
      <c r="PZD32" s="309"/>
      <c r="PZE32" s="309"/>
      <c r="PZF32" s="477"/>
      <c r="PZG32" s="477"/>
      <c r="PZH32" s="309"/>
      <c r="PZI32" s="309"/>
      <c r="PZJ32" s="477"/>
      <c r="PZK32" s="477"/>
      <c r="PZL32" s="309"/>
      <c r="PZM32" s="309"/>
      <c r="PZN32" s="477"/>
      <c r="PZO32" s="477"/>
      <c r="PZP32" s="309"/>
      <c r="PZQ32" s="309"/>
      <c r="PZR32" s="477"/>
      <c r="PZS32" s="477"/>
      <c r="PZT32" s="309"/>
      <c r="PZU32" s="309"/>
      <c r="PZV32" s="477"/>
      <c r="PZW32" s="477"/>
      <c r="PZX32" s="309"/>
      <c r="PZY32" s="309"/>
      <c r="PZZ32" s="477"/>
      <c r="QAA32" s="477"/>
      <c r="QAB32" s="309"/>
      <c r="QAC32" s="309"/>
      <c r="QAD32" s="477"/>
      <c r="QAE32" s="477"/>
      <c r="QAF32" s="309"/>
      <c r="QAG32" s="309"/>
      <c r="QAH32" s="477"/>
      <c r="QAI32" s="477"/>
      <c r="QAJ32" s="309"/>
      <c r="QAK32" s="309"/>
      <c r="QAL32" s="477"/>
      <c r="QAM32" s="477"/>
      <c r="QAN32" s="309"/>
      <c r="QAO32" s="309"/>
      <c r="QAP32" s="477"/>
      <c r="QAQ32" s="477"/>
      <c r="QAR32" s="309"/>
      <c r="QAS32" s="309"/>
      <c r="QAT32" s="477"/>
      <c r="QAU32" s="477"/>
      <c r="QAV32" s="309"/>
      <c r="QAW32" s="309"/>
      <c r="QAX32" s="477"/>
      <c r="QAY32" s="477"/>
      <c r="QAZ32" s="309"/>
      <c r="QBA32" s="309"/>
      <c r="QBB32" s="477"/>
      <c r="QBC32" s="477"/>
      <c r="QBD32" s="309"/>
      <c r="QBE32" s="309"/>
      <c r="QBF32" s="477"/>
      <c r="QBG32" s="477"/>
      <c r="QBH32" s="309"/>
      <c r="QBI32" s="309"/>
      <c r="QBJ32" s="477"/>
      <c r="QBK32" s="477"/>
      <c r="QBL32" s="309"/>
      <c r="QBM32" s="309"/>
      <c r="QBN32" s="477"/>
      <c r="QBO32" s="477"/>
      <c r="QBP32" s="309"/>
      <c r="QBQ32" s="309"/>
      <c r="QBR32" s="477"/>
      <c r="QBS32" s="477"/>
      <c r="QBT32" s="309"/>
      <c r="QBU32" s="309"/>
      <c r="QBV32" s="477"/>
      <c r="QBW32" s="477"/>
      <c r="QBX32" s="309"/>
      <c r="QBY32" s="309"/>
      <c r="QBZ32" s="477"/>
      <c r="QCA32" s="477"/>
      <c r="QCB32" s="309"/>
      <c r="QCC32" s="309"/>
      <c r="QCD32" s="477"/>
      <c r="QCE32" s="477"/>
      <c r="QCF32" s="309"/>
      <c r="QCG32" s="309"/>
      <c r="QCH32" s="477"/>
      <c r="QCI32" s="477"/>
      <c r="QCJ32" s="309"/>
      <c r="QCK32" s="309"/>
      <c r="QCL32" s="477"/>
      <c r="QCM32" s="477"/>
      <c r="QCN32" s="309"/>
      <c r="QCO32" s="309"/>
      <c r="QCP32" s="477"/>
      <c r="QCQ32" s="477"/>
      <c r="QCR32" s="309"/>
      <c r="QCS32" s="309"/>
      <c r="QCT32" s="477"/>
      <c r="QCU32" s="477"/>
      <c r="QCV32" s="309"/>
      <c r="QCW32" s="309"/>
      <c r="QCX32" s="477"/>
      <c r="QCY32" s="477"/>
      <c r="QCZ32" s="309"/>
      <c r="QDA32" s="309"/>
      <c r="QDB32" s="477"/>
      <c r="QDC32" s="477"/>
      <c r="QDD32" s="309"/>
      <c r="QDE32" s="309"/>
      <c r="QDF32" s="477"/>
      <c r="QDG32" s="477"/>
      <c r="QDH32" s="309"/>
      <c r="QDI32" s="309"/>
      <c r="QDJ32" s="477"/>
      <c r="QDK32" s="477"/>
      <c r="QDL32" s="309"/>
      <c r="QDM32" s="309"/>
      <c r="QDN32" s="477"/>
      <c r="QDO32" s="477"/>
      <c r="QDP32" s="309"/>
      <c r="QDQ32" s="309"/>
      <c r="QDR32" s="477"/>
      <c r="QDS32" s="477"/>
      <c r="QDT32" s="309"/>
      <c r="QDU32" s="309"/>
      <c r="QDV32" s="477"/>
      <c r="QDW32" s="477"/>
      <c r="QDX32" s="309"/>
      <c r="QDY32" s="309"/>
      <c r="QDZ32" s="477"/>
      <c r="QEA32" s="477"/>
      <c r="QEB32" s="309"/>
      <c r="QEC32" s="309"/>
      <c r="QED32" s="477"/>
      <c r="QEE32" s="477"/>
      <c r="QEF32" s="309"/>
      <c r="QEG32" s="309"/>
      <c r="QEH32" s="477"/>
      <c r="QEI32" s="477"/>
      <c r="QEJ32" s="309"/>
      <c r="QEK32" s="309"/>
      <c r="QEL32" s="477"/>
      <c r="QEM32" s="477"/>
      <c r="QEN32" s="309"/>
      <c r="QEO32" s="309"/>
      <c r="QEP32" s="477"/>
      <c r="QEQ32" s="477"/>
      <c r="QER32" s="309"/>
      <c r="QES32" s="309"/>
      <c r="QET32" s="477"/>
      <c r="QEU32" s="477"/>
      <c r="QEV32" s="309"/>
      <c r="QEW32" s="309"/>
      <c r="QEX32" s="477"/>
      <c r="QEY32" s="477"/>
      <c r="QEZ32" s="309"/>
      <c r="QFA32" s="309"/>
      <c r="QFB32" s="477"/>
      <c r="QFC32" s="477"/>
      <c r="QFD32" s="309"/>
      <c r="QFE32" s="309"/>
      <c r="QFF32" s="477"/>
      <c r="QFG32" s="477"/>
      <c r="QFH32" s="309"/>
      <c r="QFI32" s="309"/>
      <c r="QFJ32" s="477"/>
      <c r="QFK32" s="477"/>
      <c r="QFL32" s="309"/>
      <c r="QFM32" s="309"/>
      <c r="QFN32" s="477"/>
      <c r="QFO32" s="477"/>
      <c r="QFP32" s="309"/>
      <c r="QFQ32" s="309"/>
      <c r="QFR32" s="477"/>
      <c r="QFS32" s="477"/>
      <c r="QFT32" s="309"/>
      <c r="QFU32" s="309"/>
      <c r="QFV32" s="477"/>
      <c r="QFW32" s="477"/>
      <c r="QFX32" s="309"/>
      <c r="QFY32" s="309"/>
      <c r="QFZ32" s="477"/>
      <c r="QGA32" s="477"/>
      <c r="QGB32" s="309"/>
      <c r="QGC32" s="309"/>
      <c r="QGD32" s="477"/>
      <c r="QGE32" s="477"/>
      <c r="QGF32" s="309"/>
      <c r="QGG32" s="309"/>
      <c r="QGH32" s="477"/>
      <c r="QGI32" s="477"/>
      <c r="QGJ32" s="309"/>
      <c r="QGK32" s="309"/>
      <c r="QGL32" s="477"/>
      <c r="QGM32" s="477"/>
      <c r="QGN32" s="309"/>
      <c r="QGO32" s="309"/>
      <c r="QGP32" s="477"/>
      <c r="QGQ32" s="477"/>
      <c r="QGR32" s="309"/>
      <c r="QGS32" s="309"/>
      <c r="QGT32" s="477"/>
      <c r="QGU32" s="477"/>
      <c r="QGV32" s="309"/>
      <c r="QGW32" s="309"/>
      <c r="QGX32" s="477"/>
      <c r="QGY32" s="477"/>
      <c r="QGZ32" s="309"/>
      <c r="QHA32" s="309"/>
      <c r="QHB32" s="477"/>
      <c r="QHC32" s="477"/>
      <c r="QHD32" s="309"/>
      <c r="QHE32" s="309"/>
      <c r="QHF32" s="477"/>
      <c r="QHG32" s="477"/>
      <c r="QHH32" s="309"/>
      <c r="QHI32" s="309"/>
      <c r="QHJ32" s="477"/>
      <c r="QHK32" s="477"/>
      <c r="QHL32" s="309"/>
      <c r="QHM32" s="309"/>
      <c r="QHN32" s="477"/>
      <c r="QHO32" s="477"/>
      <c r="QHP32" s="309"/>
      <c r="QHQ32" s="309"/>
      <c r="QHR32" s="477"/>
      <c r="QHS32" s="477"/>
      <c r="QHT32" s="309"/>
      <c r="QHU32" s="309"/>
      <c r="QHV32" s="477"/>
      <c r="QHW32" s="477"/>
      <c r="QHX32" s="309"/>
      <c r="QHY32" s="309"/>
      <c r="QHZ32" s="477"/>
      <c r="QIA32" s="477"/>
      <c r="QIB32" s="309"/>
      <c r="QIC32" s="309"/>
      <c r="QID32" s="477"/>
      <c r="QIE32" s="477"/>
      <c r="QIF32" s="309"/>
      <c r="QIG32" s="309"/>
      <c r="QIH32" s="477"/>
      <c r="QII32" s="477"/>
      <c r="QIJ32" s="309"/>
      <c r="QIK32" s="309"/>
      <c r="QIL32" s="477"/>
      <c r="QIM32" s="477"/>
      <c r="QIN32" s="309"/>
      <c r="QIO32" s="309"/>
      <c r="QIP32" s="477"/>
      <c r="QIQ32" s="477"/>
      <c r="QIR32" s="309"/>
      <c r="QIS32" s="309"/>
      <c r="QIT32" s="477"/>
      <c r="QIU32" s="477"/>
      <c r="QIV32" s="309"/>
      <c r="QIW32" s="309"/>
      <c r="QIX32" s="477"/>
      <c r="QIY32" s="477"/>
      <c r="QIZ32" s="309"/>
      <c r="QJA32" s="309"/>
      <c r="QJB32" s="477"/>
      <c r="QJC32" s="477"/>
      <c r="QJD32" s="309"/>
      <c r="QJE32" s="309"/>
      <c r="QJF32" s="477"/>
      <c r="QJG32" s="477"/>
      <c r="QJH32" s="309"/>
      <c r="QJI32" s="309"/>
      <c r="QJJ32" s="477"/>
      <c r="QJK32" s="477"/>
      <c r="QJL32" s="309"/>
      <c r="QJM32" s="309"/>
      <c r="QJN32" s="477"/>
      <c r="QJO32" s="477"/>
      <c r="QJP32" s="309"/>
      <c r="QJQ32" s="309"/>
      <c r="QJR32" s="477"/>
      <c r="QJS32" s="477"/>
      <c r="QJT32" s="309"/>
      <c r="QJU32" s="309"/>
      <c r="QJV32" s="477"/>
      <c r="QJW32" s="477"/>
      <c r="QJX32" s="309"/>
      <c r="QJY32" s="309"/>
      <c r="QJZ32" s="477"/>
      <c r="QKA32" s="477"/>
      <c r="QKB32" s="309"/>
      <c r="QKC32" s="309"/>
      <c r="QKD32" s="477"/>
      <c r="QKE32" s="477"/>
      <c r="QKF32" s="309"/>
      <c r="QKG32" s="309"/>
      <c r="QKH32" s="477"/>
      <c r="QKI32" s="477"/>
      <c r="QKJ32" s="309"/>
      <c r="QKK32" s="309"/>
      <c r="QKL32" s="477"/>
      <c r="QKM32" s="477"/>
      <c r="QKN32" s="309"/>
      <c r="QKO32" s="309"/>
      <c r="QKP32" s="477"/>
      <c r="QKQ32" s="477"/>
      <c r="QKR32" s="309"/>
      <c r="QKS32" s="309"/>
      <c r="QKT32" s="477"/>
      <c r="QKU32" s="477"/>
      <c r="QKV32" s="309"/>
      <c r="QKW32" s="309"/>
      <c r="QKX32" s="477"/>
      <c r="QKY32" s="477"/>
      <c r="QKZ32" s="309"/>
      <c r="QLA32" s="309"/>
      <c r="QLB32" s="477"/>
      <c r="QLC32" s="477"/>
      <c r="QLD32" s="309"/>
      <c r="QLE32" s="309"/>
      <c r="QLF32" s="477"/>
      <c r="QLG32" s="477"/>
      <c r="QLH32" s="309"/>
      <c r="QLI32" s="309"/>
      <c r="QLJ32" s="477"/>
      <c r="QLK32" s="477"/>
      <c r="QLL32" s="309"/>
      <c r="QLM32" s="309"/>
      <c r="QLN32" s="477"/>
      <c r="QLO32" s="477"/>
      <c r="QLP32" s="309"/>
      <c r="QLQ32" s="309"/>
      <c r="QLR32" s="477"/>
      <c r="QLS32" s="477"/>
      <c r="QLT32" s="309"/>
      <c r="QLU32" s="309"/>
      <c r="QLV32" s="477"/>
      <c r="QLW32" s="477"/>
      <c r="QLX32" s="309"/>
      <c r="QLY32" s="309"/>
      <c r="QLZ32" s="477"/>
      <c r="QMA32" s="477"/>
      <c r="QMB32" s="309"/>
      <c r="QMC32" s="309"/>
      <c r="QMD32" s="477"/>
      <c r="QME32" s="477"/>
      <c r="QMF32" s="309"/>
      <c r="QMG32" s="309"/>
      <c r="QMH32" s="477"/>
      <c r="QMI32" s="477"/>
      <c r="QMJ32" s="309"/>
      <c r="QMK32" s="309"/>
      <c r="QML32" s="477"/>
      <c r="QMM32" s="477"/>
      <c r="QMN32" s="309"/>
      <c r="QMO32" s="309"/>
      <c r="QMP32" s="477"/>
      <c r="QMQ32" s="477"/>
      <c r="QMR32" s="309"/>
      <c r="QMS32" s="309"/>
      <c r="QMT32" s="477"/>
      <c r="QMU32" s="477"/>
      <c r="QMV32" s="309"/>
      <c r="QMW32" s="309"/>
      <c r="QMX32" s="477"/>
      <c r="QMY32" s="477"/>
      <c r="QMZ32" s="309"/>
      <c r="QNA32" s="309"/>
      <c r="QNB32" s="477"/>
      <c r="QNC32" s="477"/>
      <c r="QND32" s="309"/>
      <c r="QNE32" s="309"/>
      <c r="QNF32" s="477"/>
      <c r="QNG32" s="477"/>
      <c r="QNH32" s="309"/>
      <c r="QNI32" s="309"/>
      <c r="QNJ32" s="477"/>
      <c r="QNK32" s="477"/>
      <c r="QNL32" s="309"/>
      <c r="QNM32" s="309"/>
      <c r="QNN32" s="477"/>
      <c r="QNO32" s="477"/>
      <c r="QNP32" s="309"/>
      <c r="QNQ32" s="309"/>
      <c r="QNR32" s="477"/>
      <c r="QNS32" s="477"/>
      <c r="QNT32" s="309"/>
      <c r="QNU32" s="309"/>
      <c r="QNV32" s="477"/>
      <c r="QNW32" s="477"/>
      <c r="QNX32" s="309"/>
      <c r="QNY32" s="309"/>
      <c r="QNZ32" s="477"/>
      <c r="QOA32" s="477"/>
      <c r="QOB32" s="309"/>
      <c r="QOC32" s="309"/>
      <c r="QOD32" s="477"/>
      <c r="QOE32" s="477"/>
      <c r="QOF32" s="309"/>
      <c r="QOG32" s="309"/>
      <c r="QOH32" s="477"/>
      <c r="QOI32" s="477"/>
      <c r="QOJ32" s="309"/>
      <c r="QOK32" s="309"/>
      <c r="QOL32" s="477"/>
      <c r="QOM32" s="477"/>
      <c r="QON32" s="309"/>
      <c r="QOO32" s="309"/>
      <c r="QOP32" s="477"/>
      <c r="QOQ32" s="477"/>
      <c r="QOR32" s="309"/>
      <c r="QOS32" s="309"/>
      <c r="QOT32" s="477"/>
      <c r="QOU32" s="477"/>
      <c r="QOV32" s="309"/>
      <c r="QOW32" s="309"/>
      <c r="QOX32" s="477"/>
      <c r="QOY32" s="477"/>
      <c r="QOZ32" s="309"/>
      <c r="QPA32" s="309"/>
      <c r="QPB32" s="477"/>
      <c r="QPC32" s="477"/>
      <c r="QPD32" s="309"/>
      <c r="QPE32" s="309"/>
      <c r="QPF32" s="477"/>
      <c r="QPG32" s="477"/>
      <c r="QPH32" s="309"/>
      <c r="QPI32" s="309"/>
      <c r="QPJ32" s="477"/>
      <c r="QPK32" s="477"/>
      <c r="QPL32" s="309"/>
      <c r="QPM32" s="309"/>
      <c r="QPN32" s="477"/>
      <c r="QPO32" s="477"/>
      <c r="QPP32" s="309"/>
      <c r="QPQ32" s="309"/>
      <c r="QPR32" s="477"/>
      <c r="QPS32" s="477"/>
      <c r="QPT32" s="309"/>
      <c r="QPU32" s="309"/>
      <c r="QPV32" s="477"/>
      <c r="QPW32" s="477"/>
      <c r="QPX32" s="309"/>
      <c r="QPY32" s="309"/>
      <c r="QPZ32" s="477"/>
      <c r="QQA32" s="477"/>
      <c r="QQB32" s="309"/>
      <c r="QQC32" s="309"/>
      <c r="QQD32" s="477"/>
      <c r="QQE32" s="477"/>
      <c r="QQF32" s="309"/>
      <c r="QQG32" s="309"/>
      <c r="QQH32" s="477"/>
      <c r="QQI32" s="477"/>
      <c r="QQJ32" s="309"/>
      <c r="QQK32" s="309"/>
      <c r="QQL32" s="477"/>
      <c r="QQM32" s="477"/>
      <c r="QQN32" s="309"/>
      <c r="QQO32" s="309"/>
      <c r="QQP32" s="477"/>
      <c r="QQQ32" s="477"/>
      <c r="QQR32" s="309"/>
      <c r="QQS32" s="309"/>
      <c r="QQT32" s="477"/>
      <c r="QQU32" s="477"/>
      <c r="QQV32" s="309"/>
      <c r="QQW32" s="309"/>
      <c r="QQX32" s="477"/>
      <c r="QQY32" s="477"/>
      <c r="QQZ32" s="309"/>
      <c r="QRA32" s="309"/>
      <c r="QRB32" s="477"/>
      <c r="QRC32" s="477"/>
      <c r="QRD32" s="309"/>
      <c r="QRE32" s="309"/>
      <c r="QRF32" s="477"/>
      <c r="QRG32" s="477"/>
      <c r="QRH32" s="309"/>
      <c r="QRI32" s="309"/>
      <c r="QRJ32" s="477"/>
      <c r="QRK32" s="477"/>
      <c r="QRL32" s="309"/>
      <c r="QRM32" s="309"/>
      <c r="QRN32" s="477"/>
      <c r="QRO32" s="477"/>
      <c r="QRP32" s="309"/>
      <c r="QRQ32" s="309"/>
      <c r="QRR32" s="477"/>
      <c r="QRS32" s="477"/>
      <c r="QRT32" s="309"/>
      <c r="QRU32" s="309"/>
      <c r="QRV32" s="477"/>
      <c r="QRW32" s="477"/>
      <c r="QRX32" s="309"/>
      <c r="QRY32" s="309"/>
      <c r="QRZ32" s="477"/>
      <c r="QSA32" s="477"/>
      <c r="QSB32" s="309"/>
      <c r="QSC32" s="309"/>
      <c r="QSD32" s="477"/>
      <c r="QSE32" s="477"/>
      <c r="QSF32" s="309"/>
      <c r="QSG32" s="309"/>
      <c r="QSH32" s="477"/>
      <c r="QSI32" s="477"/>
      <c r="QSJ32" s="309"/>
      <c r="QSK32" s="309"/>
      <c r="QSL32" s="477"/>
      <c r="QSM32" s="477"/>
      <c r="QSN32" s="309"/>
      <c r="QSO32" s="309"/>
      <c r="QSP32" s="477"/>
      <c r="QSQ32" s="477"/>
      <c r="QSR32" s="309"/>
      <c r="QSS32" s="309"/>
      <c r="QST32" s="477"/>
      <c r="QSU32" s="477"/>
      <c r="QSV32" s="309"/>
      <c r="QSW32" s="309"/>
      <c r="QSX32" s="477"/>
      <c r="QSY32" s="477"/>
      <c r="QSZ32" s="309"/>
      <c r="QTA32" s="309"/>
      <c r="QTB32" s="477"/>
      <c r="QTC32" s="477"/>
      <c r="QTD32" s="309"/>
      <c r="QTE32" s="309"/>
      <c r="QTF32" s="477"/>
      <c r="QTG32" s="477"/>
      <c r="QTH32" s="309"/>
      <c r="QTI32" s="309"/>
      <c r="QTJ32" s="477"/>
      <c r="QTK32" s="477"/>
      <c r="QTL32" s="309"/>
      <c r="QTM32" s="309"/>
      <c r="QTN32" s="477"/>
      <c r="QTO32" s="477"/>
      <c r="QTP32" s="309"/>
      <c r="QTQ32" s="309"/>
      <c r="QTR32" s="477"/>
      <c r="QTS32" s="477"/>
      <c r="QTT32" s="309"/>
      <c r="QTU32" s="309"/>
      <c r="QTV32" s="477"/>
      <c r="QTW32" s="477"/>
      <c r="QTX32" s="309"/>
      <c r="QTY32" s="309"/>
      <c r="QTZ32" s="477"/>
      <c r="QUA32" s="477"/>
      <c r="QUB32" s="309"/>
      <c r="QUC32" s="309"/>
      <c r="QUD32" s="477"/>
      <c r="QUE32" s="477"/>
      <c r="QUF32" s="309"/>
      <c r="QUG32" s="309"/>
      <c r="QUH32" s="477"/>
      <c r="QUI32" s="477"/>
      <c r="QUJ32" s="309"/>
      <c r="QUK32" s="309"/>
      <c r="QUL32" s="477"/>
      <c r="QUM32" s="477"/>
      <c r="QUN32" s="309"/>
      <c r="QUO32" s="309"/>
      <c r="QUP32" s="477"/>
      <c r="QUQ32" s="477"/>
      <c r="QUR32" s="309"/>
      <c r="QUS32" s="309"/>
      <c r="QUT32" s="477"/>
      <c r="QUU32" s="477"/>
      <c r="QUV32" s="309"/>
      <c r="QUW32" s="309"/>
      <c r="QUX32" s="477"/>
      <c r="QUY32" s="477"/>
      <c r="QUZ32" s="309"/>
      <c r="QVA32" s="309"/>
      <c r="QVB32" s="477"/>
      <c r="QVC32" s="477"/>
      <c r="QVD32" s="309"/>
      <c r="QVE32" s="309"/>
      <c r="QVF32" s="477"/>
      <c r="QVG32" s="477"/>
      <c r="QVH32" s="309"/>
      <c r="QVI32" s="309"/>
      <c r="QVJ32" s="477"/>
      <c r="QVK32" s="477"/>
      <c r="QVL32" s="309"/>
      <c r="QVM32" s="309"/>
      <c r="QVN32" s="477"/>
      <c r="QVO32" s="477"/>
      <c r="QVP32" s="309"/>
      <c r="QVQ32" s="309"/>
      <c r="QVR32" s="477"/>
      <c r="QVS32" s="477"/>
      <c r="QVT32" s="309"/>
      <c r="QVU32" s="309"/>
      <c r="QVV32" s="477"/>
      <c r="QVW32" s="477"/>
      <c r="QVX32" s="309"/>
      <c r="QVY32" s="309"/>
      <c r="QVZ32" s="477"/>
      <c r="QWA32" s="477"/>
      <c r="QWB32" s="309"/>
      <c r="QWC32" s="309"/>
      <c r="QWD32" s="477"/>
      <c r="QWE32" s="477"/>
      <c r="QWF32" s="309"/>
      <c r="QWG32" s="309"/>
      <c r="QWH32" s="477"/>
      <c r="QWI32" s="477"/>
      <c r="QWJ32" s="309"/>
      <c r="QWK32" s="309"/>
      <c r="QWL32" s="477"/>
      <c r="QWM32" s="477"/>
      <c r="QWN32" s="309"/>
      <c r="QWO32" s="309"/>
      <c r="QWP32" s="477"/>
      <c r="QWQ32" s="477"/>
      <c r="QWR32" s="309"/>
      <c r="QWS32" s="309"/>
      <c r="QWT32" s="477"/>
      <c r="QWU32" s="477"/>
      <c r="QWV32" s="309"/>
      <c r="QWW32" s="309"/>
      <c r="QWX32" s="477"/>
      <c r="QWY32" s="477"/>
      <c r="QWZ32" s="309"/>
      <c r="QXA32" s="309"/>
      <c r="QXB32" s="477"/>
      <c r="QXC32" s="477"/>
      <c r="QXD32" s="309"/>
      <c r="QXE32" s="309"/>
      <c r="QXF32" s="477"/>
      <c r="QXG32" s="477"/>
      <c r="QXH32" s="309"/>
      <c r="QXI32" s="309"/>
      <c r="QXJ32" s="477"/>
      <c r="QXK32" s="477"/>
      <c r="QXL32" s="309"/>
      <c r="QXM32" s="309"/>
      <c r="QXN32" s="477"/>
      <c r="QXO32" s="477"/>
      <c r="QXP32" s="309"/>
      <c r="QXQ32" s="309"/>
      <c r="QXR32" s="477"/>
      <c r="QXS32" s="477"/>
      <c r="QXT32" s="309"/>
      <c r="QXU32" s="309"/>
      <c r="QXV32" s="477"/>
      <c r="QXW32" s="477"/>
      <c r="QXX32" s="309"/>
      <c r="QXY32" s="309"/>
      <c r="QXZ32" s="477"/>
      <c r="QYA32" s="477"/>
      <c r="QYB32" s="309"/>
      <c r="QYC32" s="309"/>
      <c r="QYD32" s="477"/>
      <c r="QYE32" s="477"/>
      <c r="QYF32" s="309"/>
      <c r="QYG32" s="309"/>
      <c r="QYH32" s="477"/>
      <c r="QYI32" s="477"/>
      <c r="QYJ32" s="309"/>
      <c r="QYK32" s="309"/>
      <c r="QYL32" s="477"/>
      <c r="QYM32" s="477"/>
      <c r="QYN32" s="309"/>
      <c r="QYO32" s="309"/>
      <c r="QYP32" s="477"/>
      <c r="QYQ32" s="477"/>
      <c r="QYR32" s="309"/>
      <c r="QYS32" s="309"/>
      <c r="QYT32" s="477"/>
      <c r="QYU32" s="477"/>
      <c r="QYV32" s="309"/>
      <c r="QYW32" s="309"/>
      <c r="QYX32" s="477"/>
      <c r="QYY32" s="477"/>
      <c r="QYZ32" s="309"/>
      <c r="QZA32" s="309"/>
      <c r="QZB32" s="477"/>
      <c r="QZC32" s="477"/>
      <c r="QZD32" s="309"/>
      <c r="QZE32" s="309"/>
      <c r="QZF32" s="477"/>
      <c r="QZG32" s="477"/>
      <c r="QZH32" s="309"/>
      <c r="QZI32" s="309"/>
      <c r="QZJ32" s="477"/>
      <c r="QZK32" s="477"/>
      <c r="QZL32" s="309"/>
      <c r="QZM32" s="309"/>
      <c r="QZN32" s="477"/>
      <c r="QZO32" s="477"/>
      <c r="QZP32" s="309"/>
      <c r="QZQ32" s="309"/>
      <c r="QZR32" s="477"/>
      <c r="QZS32" s="477"/>
      <c r="QZT32" s="309"/>
      <c r="QZU32" s="309"/>
      <c r="QZV32" s="477"/>
      <c r="QZW32" s="477"/>
      <c r="QZX32" s="309"/>
      <c r="QZY32" s="309"/>
      <c r="QZZ32" s="477"/>
      <c r="RAA32" s="477"/>
      <c r="RAB32" s="309"/>
      <c r="RAC32" s="309"/>
      <c r="RAD32" s="477"/>
      <c r="RAE32" s="477"/>
      <c r="RAF32" s="309"/>
      <c r="RAG32" s="309"/>
      <c r="RAH32" s="477"/>
      <c r="RAI32" s="477"/>
      <c r="RAJ32" s="309"/>
      <c r="RAK32" s="309"/>
      <c r="RAL32" s="477"/>
      <c r="RAM32" s="477"/>
      <c r="RAN32" s="309"/>
      <c r="RAO32" s="309"/>
      <c r="RAP32" s="477"/>
      <c r="RAQ32" s="477"/>
      <c r="RAR32" s="309"/>
      <c r="RAS32" s="309"/>
      <c r="RAT32" s="477"/>
      <c r="RAU32" s="477"/>
      <c r="RAV32" s="309"/>
      <c r="RAW32" s="309"/>
      <c r="RAX32" s="477"/>
      <c r="RAY32" s="477"/>
      <c r="RAZ32" s="309"/>
      <c r="RBA32" s="309"/>
      <c r="RBB32" s="477"/>
      <c r="RBC32" s="477"/>
      <c r="RBD32" s="309"/>
      <c r="RBE32" s="309"/>
      <c r="RBF32" s="477"/>
      <c r="RBG32" s="477"/>
      <c r="RBH32" s="309"/>
      <c r="RBI32" s="309"/>
      <c r="RBJ32" s="477"/>
      <c r="RBK32" s="477"/>
      <c r="RBL32" s="309"/>
      <c r="RBM32" s="309"/>
      <c r="RBN32" s="477"/>
      <c r="RBO32" s="477"/>
      <c r="RBP32" s="309"/>
      <c r="RBQ32" s="309"/>
      <c r="RBR32" s="477"/>
      <c r="RBS32" s="477"/>
      <c r="RBT32" s="309"/>
      <c r="RBU32" s="309"/>
      <c r="RBV32" s="477"/>
      <c r="RBW32" s="477"/>
      <c r="RBX32" s="309"/>
      <c r="RBY32" s="309"/>
      <c r="RBZ32" s="477"/>
      <c r="RCA32" s="477"/>
      <c r="RCB32" s="309"/>
      <c r="RCC32" s="309"/>
      <c r="RCD32" s="477"/>
      <c r="RCE32" s="477"/>
      <c r="RCF32" s="309"/>
      <c r="RCG32" s="309"/>
      <c r="RCH32" s="477"/>
      <c r="RCI32" s="477"/>
      <c r="RCJ32" s="309"/>
      <c r="RCK32" s="309"/>
      <c r="RCL32" s="477"/>
      <c r="RCM32" s="477"/>
      <c r="RCN32" s="309"/>
      <c r="RCO32" s="309"/>
      <c r="RCP32" s="477"/>
      <c r="RCQ32" s="477"/>
      <c r="RCR32" s="309"/>
      <c r="RCS32" s="309"/>
      <c r="RCT32" s="477"/>
      <c r="RCU32" s="477"/>
      <c r="RCV32" s="309"/>
      <c r="RCW32" s="309"/>
      <c r="RCX32" s="477"/>
      <c r="RCY32" s="477"/>
      <c r="RCZ32" s="309"/>
      <c r="RDA32" s="309"/>
      <c r="RDB32" s="477"/>
      <c r="RDC32" s="477"/>
      <c r="RDD32" s="309"/>
      <c r="RDE32" s="309"/>
      <c r="RDF32" s="477"/>
      <c r="RDG32" s="477"/>
      <c r="RDH32" s="309"/>
      <c r="RDI32" s="309"/>
      <c r="RDJ32" s="477"/>
      <c r="RDK32" s="477"/>
      <c r="RDL32" s="309"/>
      <c r="RDM32" s="309"/>
      <c r="RDN32" s="477"/>
      <c r="RDO32" s="477"/>
      <c r="RDP32" s="309"/>
      <c r="RDQ32" s="309"/>
      <c r="RDR32" s="477"/>
      <c r="RDS32" s="477"/>
      <c r="RDT32" s="309"/>
      <c r="RDU32" s="309"/>
      <c r="RDV32" s="477"/>
      <c r="RDW32" s="477"/>
      <c r="RDX32" s="309"/>
      <c r="RDY32" s="309"/>
      <c r="RDZ32" s="477"/>
      <c r="REA32" s="477"/>
      <c r="REB32" s="309"/>
      <c r="REC32" s="309"/>
      <c r="RED32" s="477"/>
      <c r="REE32" s="477"/>
      <c r="REF32" s="309"/>
      <c r="REG32" s="309"/>
      <c r="REH32" s="477"/>
      <c r="REI32" s="477"/>
      <c r="REJ32" s="309"/>
      <c r="REK32" s="309"/>
      <c r="REL32" s="477"/>
      <c r="REM32" s="477"/>
      <c r="REN32" s="309"/>
      <c r="REO32" s="309"/>
      <c r="REP32" s="477"/>
      <c r="REQ32" s="477"/>
      <c r="RER32" s="309"/>
      <c r="RES32" s="309"/>
      <c r="RET32" s="477"/>
      <c r="REU32" s="477"/>
      <c r="REV32" s="309"/>
      <c r="REW32" s="309"/>
      <c r="REX32" s="477"/>
      <c r="REY32" s="477"/>
      <c r="REZ32" s="309"/>
      <c r="RFA32" s="309"/>
      <c r="RFB32" s="477"/>
      <c r="RFC32" s="477"/>
      <c r="RFD32" s="309"/>
      <c r="RFE32" s="309"/>
      <c r="RFF32" s="477"/>
      <c r="RFG32" s="477"/>
      <c r="RFH32" s="309"/>
      <c r="RFI32" s="309"/>
      <c r="RFJ32" s="477"/>
      <c r="RFK32" s="477"/>
      <c r="RFL32" s="309"/>
      <c r="RFM32" s="309"/>
      <c r="RFN32" s="477"/>
      <c r="RFO32" s="477"/>
      <c r="RFP32" s="309"/>
      <c r="RFQ32" s="309"/>
      <c r="RFR32" s="477"/>
      <c r="RFS32" s="477"/>
      <c r="RFT32" s="309"/>
      <c r="RFU32" s="309"/>
      <c r="RFV32" s="477"/>
      <c r="RFW32" s="477"/>
      <c r="RFX32" s="309"/>
      <c r="RFY32" s="309"/>
      <c r="RFZ32" s="477"/>
      <c r="RGA32" s="477"/>
      <c r="RGB32" s="309"/>
      <c r="RGC32" s="309"/>
      <c r="RGD32" s="477"/>
      <c r="RGE32" s="477"/>
      <c r="RGF32" s="309"/>
      <c r="RGG32" s="309"/>
      <c r="RGH32" s="477"/>
      <c r="RGI32" s="477"/>
      <c r="RGJ32" s="309"/>
      <c r="RGK32" s="309"/>
      <c r="RGL32" s="477"/>
      <c r="RGM32" s="477"/>
      <c r="RGN32" s="309"/>
      <c r="RGO32" s="309"/>
      <c r="RGP32" s="477"/>
      <c r="RGQ32" s="477"/>
      <c r="RGR32" s="309"/>
      <c r="RGS32" s="309"/>
      <c r="RGT32" s="477"/>
      <c r="RGU32" s="477"/>
      <c r="RGV32" s="309"/>
      <c r="RGW32" s="309"/>
      <c r="RGX32" s="477"/>
      <c r="RGY32" s="477"/>
      <c r="RGZ32" s="309"/>
      <c r="RHA32" s="309"/>
      <c r="RHB32" s="477"/>
      <c r="RHC32" s="477"/>
      <c r="RHD32" s="309"/>
      <c r="RHE32" s="309"/>
      <c r="RHF32" s="477"/>
      <c r="RHG32" s="477"/>
      <c r="RHH32" s="309"/>
      <c r="RHI32" s="309"/>
      <c r="RHJ32" s="477"/>
      <c r="RHK32" s="477"/>
      <c r="RHL32" s="309"/>
      <c r="RHM32" s="309"/>
      <c r="RHN32" s="477"/>
      <c r="RHO32" s="477"/>
      <c r="RHP32" s="309"/>
      <c r="RHQ32" s="309"/>
      <c r="RHR32" s="477"/>
      <c r="RHS32" s="477"/>
      <c r="RHT32" s="309"/>
      <c r="RHU32" s="309"/>
      <c r="RHV32" s="477"/>
      <c r="RHW32" s="477"/>
      <c r="RHX32" s="309"/>
      <c r="RHY32" s="309"/>
      <c r="RHZ32" s="477"/>
      <c r="RIA32" s="477"/>
      <c r="RIB32" s="309"/>
      <c r="RIC32" s="309"/>
      <c r="RID32" s="477"/>
      <c r="RIE32" s="477"/>
      <c r="RIF32" s="309"/>
      <c r="RIG32" s="309"/>
      <c r="RIH32" s="477"/>
      <c r="RII32" s="477"/>
      <c r="RIJ32" s="309"/>
      <c r="RIK32" s="309"/>
      <c r="RIL32" s="477"/>
      <c r="RIM32" s="477"/>
      <c r="RIN32" s="309"/>
      <c r="RIO32" s="309"/>
      <c r="RIP32" s="477"/>
      <c r="RIQ32" s="477"/>
      <c r="RIR32" s="309"/>
      <c r="RIS32" s="309"/>
      <c r="RIT32" s="477"/>
      <c r="RIU32" s="477"/>
      <c r="RIV32" s="309"/>
      <c r="RIW32" s="309"/>
      <c r="RIX32" s="477"/>
      <c r="RIY32" s="477"/>
      <c r="RIZ32" s="309"/>
      <c r="RJA32" s="309"/>
      <c r="RJB32" s="477"/>
      <c r="RJC32" s="477"/>
      <c r="RJD32" s="309"/>
      <c r="RJE32" s="309"/>
      <c r="RJF32" s="477"/>
      <c r="RJG32" s="477"/>
      <c r="RJH32" s="309"/>
      <c r="RJI32" s="309"/>
      <c r="RJJ32" s="477"/>
      <c r="RJK32" s="477"/>
      <c r="RJL32" s="309"/>
      <c r="RJM32" s="309"/>
      <c r="RJN32" s="477"/>
      <c r="RJO32" s="477"/>
      <c r="RJP32" s="309"/>
      <c r="RJQ32" s="309"/>
      <c r="RJR32" s="477"/>
      <c r="RJS32" s="477"/>
      <c r="RJT32" s="309"/>
      <c r="RJU32" s="309"/>
      <c r="RJV32" s="477"/>
      <c r="RJW32" s="477"/>
      <c r="RJX32" s="309"/>
      <c r="RJY32" s="309"/>
      <c r="RJZ32" s="477"/>
      <c r="RKA32" s="477"/>
      <c r="RKB32" s="309"/>
      <c r="RKC32" s="309"/>
      <c r="RKD32" s="477"/>
      <c r="RKE32" s="477"/>
      <c r="RKF32" s="309"/>
      <c r="RKG32" s="309"/>
      <c r="RKH32" s="477"/>
      <c r="RKI32" s="477"/>
      <c r="RKJ32" s="309"/>
      <c r="RKK32" s="309"/>
      <c r="RKL32" s="477"/>
      <c r="RKM32" s="477"/>
      <c r="RKN32" s="309"/>
      <c r="RKO32" s="309"/>
      <c r="RKP32" s="477"/>
      <c r="RKQ32" s="477"/>
      <c r="RKR32" s="309"/>
      <c r="RKS32" s="309"/>
      <c r="RKT32" s="477"/>
      <c r="RKU32" s="477"/>
      <c r="RKV32" s="309"/>
      <c r="RKW32" s="309"/>
      <c r="RKX32" s="477"/>
      <c r="RKY32" s="477"/>
      <c r="RKZ32" s="309"/>
      <c r="RLA32" s="309"/>
      <c r="RLB32" s="477"/>
      <c r="RLC32" s="477"/>
      <c r="RLD32" s="309"/>
      <c r="RLE32" s="309"/>
      <c r="RLF32" s="477"/>
      <c r="RLG32" s="477"/>
      <c r="RLH32" s="309"/>
      <c r="RLI32" s="309"/>
      <c r="RLJ32" s="477"/>
      <c r="RLK32" s="477"/>
      <c r="RLL32" s="309"/>
      <c r="RLM32" s="309"/>
      <c r="RLN32" s="477"/>
      <c r="RLO32" s="477"/>
      <c r="RLP32" s="309"/>
      <c r="RLQ32" s="309"/>
      <c r="RLR32" s="477"/>
      <c r="RLS32" s="477"/>
      <c r="RLT32" s="309"/>
      <c r="RLU32" s="309"/>
      <c r="RLV32" s="477"/>
      <c r="RLW32" s="477"/>
      <c r="RLX32" s="309"/>
      <c r="RLY32" s="309"/>
      <c r="RLZ32" s="477"/>
      <c r="RMA32" s="477"/>
      <c r="RMB32" s="309"/>
      <c r="RMC32" s="309"/>
      <c r="RMD32" s="477"/>
      <c r="RME32" s="477"/>
      <c r="RMF32" s="309"/>
      <c r="RMG32" s="309"/>
      <c r="RMH32" s="477"/>
      <c r="RMI32" s="477"/>
      <c r="RMJ32" s="309"/>
      <c r="RMK32" s="309"/>
      <c r="RML32" s="477"/>
      <c r="RMM32" s="477"/>
      <c r="RMN32" s="309"/>
      <c r="RMO32" s="309"/>
      <c r="RMP32" s="477"/>
      <c r="RMQ32" s="477"/>
      <c r="RMR32" s="309"/>
      <c r="RMS32" s="309"/>
      <c r="RMT32" s="477"/>
      <c r="RMU32" s="477"/>
      <c r="RMV32" s="309"/>
      <c r="RMW32" s="309"/>
      <c r="RMX32" s="477"/>
      <c r="RMY32" s="477"/>
      <c r="RMZ32" s="309"/>
      <c r="RNA32" s="309"/>
      <c r="RNB32" s="477"/>
      <c r="RNC32" s="477"/>
      <c r="RND32" s="309"/>
      <c r="RNE32" s="309"/>
      <c r="RNF32" s="477"/>
      <c r="RNG32" s="477"/>
      <c r="RNH32" s="309"/>
      <c r="RNI32" s="309"/>
      <c r="RNJ32" s="477"/>
      <c r="RNK32" s="477"/>
      <c r="RNL32" s="309"/>
      <c r="RNM32" s="309"/>
      <c r="RNN32" s="477"/>
      <c r="RNO32" s="477"/>
      <c r="RNP32" s="309"/>
      <c r="RNQ32" s="309"/>
      <c r="RNR32" s="477"/>
      <c r="RNS32" s="477"/>
      <c r="RNT32" s="309"/>
      <c r="RNU32" s="309"/>
      <c r="RNV32" s="477"/>
      <c r="RNW32" s="477"/>
      <c r="RNX32" s="309"/>
      <c r="RNY32" s="309"/>
      <c r="RNZ32" s="477"/>
      <c r="ROA32" s="477"/>
      <c r="ROB32" s="309"/>
      <c r="ROC32" s="309"/>
      <c r="ROD32" s="477"/>
      <c r="ROE32" s="477"/>
      <c r="ROF32" s="309"/>
      <c r="ROG32" s="309"/>
      <c r="ROH32" s="477"/>
      <c r="ROI32" s="477"/>
      <c r="ROJ32" s="309"/>
      <c r="ROK32" s="309"/>
      <c r="ROL32" s="477"/>
      <c r="ROM32" s="477"/>
      <c r="RON32" s="309"/>
      <c r="ROO32" s="309"/>
      <c r="ROP32" s="477"/>
      <c r="ROQ32" s="477"/>
      <c r="ROR32" s="309"/>
      <c r="ROS32" s="309"/>
      <c r="ROT32" s="477"/>
      <c r="ROU32" s="477"/>
      <c r="ROV32" s="309"/>
      <c r="ROW32" s="309"/>
      <c r="ROX32" s="477"/>
      <c r="ROY32" s="477"/>
      <c r="ROZ32" s="309"/>
      <c r="RPA32" s="309"/>
      <c r="RPB32" s="477"/>
      <c r="RPC32" s="477"/>
      <c r="RPD32" s="309"/>
      <c r="RPE32" s="309"/>
      <c r="RPF32" s="477"/>
      <c r="RPG32" s="477"/>
      <c r="RPH32" s="309"/>
      <c r="RPI32" s="309"/>
      <c r="RPJ32" s="477"/>
      <c r="RPK32" s="477"/>
      <c r="RPL32" s="309"/>
      <c r="RPM32" s="309"/>
      <c r="RPN32" s="477"/>
      <c r="RPO32" s="477"/>
      <c r="RPP32" s="309"/>
      <c r="RPQ32" s="309"/>
      <c r="RPR32" s="477"/>
      <c r="RPS32" s="477"/>
      <c r="RPT32" s="309"/>
      <c r="RPU32" s="309"/>
      <c r="RPV32" s="477"/>
      <c r="RPW32" s="477"/>
      <c r="RPX32" s="309"/>
      <c r="RPY32" s="309"/>
      <c r="RPZ32" s="477"/>
      <c r="RQA32" s="477"/>
      <c r="RQB32" s="309"/>
      <c r="RQC32" s="309"/>
      <c r="RQD32" s="477"/>
      <c r="RQE32" s="477"/>
      <c r="RQF32" s="309"/>
      <c r="RQG32" s="309"/>
      <c r="RQH32" s="477"/>
      <c r="RQI32" s="477"/>
      <c r="RQJ32" s="309"/>
      <c r="RQK32" s="309"/>
      <c r="RQL32" s="477"/>
      <c r="RQM32" s="477"/>
      <c r="RQN32" s="309"/>
      <c r="RQO32" s="309"/>
      <c r="RQP32" s="477"/>
      <c r="RQQ32" s="477"/>
      <c r="RQR32" s="309"/>
      <c r="RQS32" s="309"/>
      <c r="RQT32" s="477"/>
      <c r="RQU32" s="477"/>
      <c r="RQV32" s="309"/>
      <c r="RQW32" s="309"/>
      <c r="RQX32" s="477"/>
      <c r="RQY32" s="477"/>
      <c r="RQZ32" s="309"/>
      <c r="RRA32" s="309"/>
      <c r="RRB32" s="477"/>
      <c r="RRC32" s="477"/>
      <c r="RRD32" s="309"/>
      <c r="RRE32" s="309"/>
      <c r="RRF32" s="477"/>
      <c r="RRG32" s="477"/>
      <c r="RRH32" s="309"/>
      <c r="RRI32" s="309"/>
      <c r="RRJ32" s="477"/>
      <c r="RRK32" s="477"/>
      <c r="RRL32" s="309"/>
      <c r="RRM32" s="309"/>
      <c r="RRN32" s="477"/>
      <c r="RRO32" s="477"/>
      <c r="RRP32" s="309"/>
      <c r="RRQ32" s="309"/>
      <c r="RRR32" s="477"/>
      <c r="RRS32" s="477"/>
      <c r="RRT32" s="309"/>
      <c r="RRU32" s="309"/>
      <c r="RRV32" s="477"/>
      <c r="RRW32" s="477"/>
      <c r="RRX32" s="309"/>
      <c r="RRY32" s="309"/>
      <c r="RRZ32" s="477"/>
      <c r="RSA32" s="477"/>
      <c r="RSB32" s="309"/>
      <c r="RSC32" s="309"/>
      <c r="RSD32" s="477"/>
      <c r="RSE32" s="477"/>
      <c r="RSF32" s="309"/>
      <c r="RSG32" s="309"/>
      <c r="RSH32" s="477"/>
      <c r="RSI32" s="477"/>
      <c r="RSJ32" s="309"/>
      <c r="RSK32" s="309"/>
      <c r="RSL32" s="477"/>
      <c r="RSM32" s="477"/>
      <c r="RSN32" s="309"/>
      <c r="RSO32" s="309"/>
      <c r="RSP32" s="477"/>
      <c r="RSQ32" s="477"/>
      <c r="RSR32" s="309"/>
      <c r="RSS32" s="309"/>
      <c r="RST32" s="477"/>
      <c r="RSU32" s="477"/>
      <c r="RSV32" s="309"/>
      <c r="RSW32" s="309"/>
      <c r="RSX32" s="477"/>
      <c r="RSY32" s="477"/>
      <c r="RSZ32" s="309"/>
      <c r="RTA32" s="309"/>
      <c r="RTB32" s="477"/>
      <c r="RTC32" s="477"/>
      <c r="RTD32" s="309"/>
      <c r="RTE32" s="309"/>
      <c r="RTF32" s="477"/>
      <c r="RTG32" s="477"/>
      <c r="RTH32" s="309"/>
      <c r="RTI32" s="309"/>
      <c r="RTJ32" s="477"/>
      <c r="RTK32" s="477"/>
      <c r="RTL32" s="309"/>
      <c r="RTM32" s="309"/>
      <c r="RTN32" s="477"/>
      <c r="RTO32" s="477"/>
      <c r="RTP32" s="309"/>
      <c r="RTQ32" s="309"/>
      <c r="RTR32" s="477"/>
      <c r="RTS32" s="477"/>
      <c r="RTT32" s="309"/>
      <c r="RTU32" s="309"/>
      <c r="RTV32" s="477"/>
      <c r="RTW32" s="477"/>
      <c r="RTX32" s="309"/>
      <c r="RTY32" s="309"/>
      <c r="RTZ32" s="477"/>
      <c r="RUA32" s="477"/>
      <c r="RUB32" s="309"/>
      <c r="RUC32" s="309"/>
      <c r="RUD32" s="477"/>
      <c r="RUE32" s="477"/>
      <c r="RUF32" s="309"/>
      <c r="RUG32" s="309"/>
      <c r="RUH32" s="477"/>
      <c r="RUI32" s="477"/>
      <c r="RUJ32" s="309"/>
      <c r="RUK32" s="309"/>
      <c r="RUL32" s="477"/>
      <c r="RUM32" s="477"/>
      <c r="RUN32" s="309"/>
      <c r="RUO32" s="309"/>
      <c r="RUP32" s="477"/>
      <c r="RUQ32" s="477"/>
      <c r="RUR32" s="309"/>
      <c r="RUS32" s="309"/>
      <c r="RUT32" s="477"/>
      <c r="RUU32" s="477"/>
      <c r="RUV32" s="309"/>
      <c r="RUW32" s="309"/>
      <c r="RUX32" s="477"/>
      <c r="RUY32" s="477"/>
      <c r="RUZ32" s="309"/>
      <c r="RVA32" s="309"/>
      <c r="RVB32" s="477"/>
      <c r="RVC32" s="477"/>
      <c r="RVD32" s="309"/>
      <c r="RVE32" s="309"/>
      <c r="RVF32" s="477"/>
      <c r="RVG32" s="477"/>
      <c r="RVH32" s="309"/>
      <c r="RVI32" s="309"/>
      <c r="RVJ32" s="477"/>
      <c r="RVK32" s="477"/>
      <c r="RVL32" s="309"/>
      <c r="RVM32" s="309"/>
      <c r="RVN32" s="477"/>
      <c r="RVO32" s="477"/>
      <c r="RVP32" s="309"/>
      <c r="RVQ32" s="309"/>
      <c r="RVR32" s="477"/>
      <c r="RVS32" s="477"/>
      <c r="RVT32" s="309"/>
      <c r="RVU32" s="309"/>
      <c r="RVV32" s="477"/>
      <c r="RVW32" s="477"/>
      <c r="RVX32" s="309"/>
      <c r="RVY32" s="309"/>
      <c r="RVZ32" s="477"/>
      <c r="RWA32" s="477"/>
      <c r="RWB32" s="309"/>
      <c r="RWC32" s="309"/>
      <c r="RWD32" s="477"/>
      <c r="RWE32" s="477"/>
      <c r="RWF32" s="309"/>
      <c r="RWG32" s="309"/>
      <c r="RWH32" s="477"/>
      <c r="RWI32" s="477"/>
      <c r="RWJ32" s="309"/>
      <c r="RWK32" s="309"/>
      <c r="RWL32" s="477"/>
      <c r="RWM32" s="477"/>
      <c r="RWN32" s="309"/>
      <c r="RWO32" s="309"/>
      <c r="RWP32" s="477"/>
      <c r="RWQ32" s="477"/>
      <c r="RWR32" s="309"/>
      <c r="RWS32" s="309"/>
      <c r="RWT32" s="477"/>
      <c r="RWU32" s="477"/>
      <c r="RWV32" s="309"/>
      <c r="RWW32" s="309"/>
      <c r="RWX32" s="477"/>
      <c r="RWY32" s="477"/>
      <c r="RWZ32" s="309"/>
      <c r="RXA32" s="309"/>
      <c r="RXB32" s="477"/>
      <c r="RXC32" s="477"/>
      <c r="RXD32" s="309"/>
      <c r="RXE32" s="309"/>
      <c r="RXF32" s="477"/>
      <c r="RXG32" s="477"/>
      <c r="RXH32" s="309"/>
      <c r="RXI32" s="309"/>
      <c r="RXJ32" s="477"/>
      <c r="RXK32" s="477"/>
      <c r="RXL32" s="309"/>
      <c r="RXM32" s="309"/>
      <c r="RXN32" s="477"/>
      <c r="RXO32" s="477"/>
      <c r="RXP32" s="309"/>
      <c r="RXQ32" s="309"/>
      <c r="RXR32" s="477"/>
      <c r="RXS32" s="477"/>
      <c r="RXT32" s="309"/>
      <c r="RXU32" s="309"/>
      <c r="RXV32" s="477"/>
      <c r="RXW32" s="477"/>
      <c r="RXX32" s="309"/>
      <c r="RXY32" s="309"/>
      <c r="RXZ32" s="477"/>
      <c r="RYA32" s="477"/>
      <c r="RYB32" s="309"/>
      <c r="RYC32" s="309"/>
      <c r="RYD32" s="477"/>
      <c r="RYE32" s="477"/>
      <c r="RYF32" s="309"/>
      <c r="RYG32" s="309"/>
      <c r="RYH32" s="477"/>
      <c r="RYI32" s="477"/>
      <c r="RYJ32" s="309"/>
      <c r="RYK32" s="309"/>
      <c r="RYL32" s="477"/>
      <c r="RYM32" s="477"/>
      <c r="RYN32" s="309"/>
      <c r="RYO32" s="309"/>
      <c r="RYP32" s="477"/>
      <c r="RYQ32" s="477"/>
      <c r="RYR32" s="309"/>
      <c r="RYS32" s="309"/>
      <c r="RYT32" s="477"/>
      <c r="RYU32" s="477"/>
      <c r="RYV32" s="309"/>
      <c r="RYW32" s="309"/>
      <c r="RYX32" s="477"/>
      <c r="RYY32" s="477"/>
      <c r="RYZ32" s="309"/>
      <c r="RZA32" s="309"/>
      <c r="RZB32" s="477"/>
      <c r="RZC32" s="477"/>
      <c r="RZD32" s="309"/>
      <c r="RZE32" s="309"/>
      <c r="RZF32" s="477"/>
      <c r="RZG32" s="477"/>
      <c r="RZH32" s="309"/>
      <c r="RZI32" s="309"/>
      <c r="RZJ32" s="477"/>
      <c r="RZK32" s="477"/>
      <c r="RZL32" s="309"/>
      <c r="RZM32" s="309"/>
      <c r="RZN32" s="477"/>
      <c r="RZO32" s="477"/>
      <c r="RZP32" s="309"/>
      <c r="RZQ32" s="309"/>
      <c r="RZR32" s="477"/>
      <c r="RZS32" s="477"/>
      <c r="RZT32" s="309"/>
      <c r="RZU32" s="309"/>
      <c r="RZV32" s="477"/>
      <c r="RZW32" s="477"/>
      <c r="RZX32" s="309"/>
      <c r="RZY32" s="309"/>
      <c r="RZZ32" s="477"/>
      <c r="SAA32" s="477"/>
      <c r="SAB32" s="309"/>
      <c r="SAC32" s="309"/>
      <c r="SAD32" s="477"/>
      <c r="SAE32" s="477"/>
      <c r="SAF32" s="309"/>
      <c r="SAG32" s="309"/>
      <c r="SAH32" s="477"/>
      <c r="SAI32" s="477"/>
      <c r="SAJ32" s="309"/>
      <c r="SAK32" s="309"/>
      <c r="SAL32" s="477"/>
      <c r="SAM32" s="477"/>
      <c r="SAN32" s="309"/>
      <c r="SAO32" s="309"/>
      <c r="SAP32" s="477"/>
      <c r="SAQ32" s="477"/>
      <c r="SAR32" s="309"/>
      <c r="SAS32" s="309"/>
      <c r="SAT32" s="477"/>
      <c r="SAU32" s="477"/>
      <c r="SAV32" s="309"/>
      <c r="SAW32" s="309"/>
      <c r="SAX32" s="477"/>
      <c r="SAY32" s="477"/>
      <c r="SAZ32" s="309"/>
      <c r="SBA32" s="309"/>
      <c r="SBB32" s="477"/>
      <c r="SBC32" s="477"/>
      <c r="SBD32" s="309"/>
      <c r="SBE32" s="309"/>
      <c r="SBF32" s="477"/>
      <c r="SBG32" s="477"/>
      <c r="SBH32" s="309"/>
      <c r="SBI32" s="309"/>
      <c r="SBJ32" s="477"/>
      <c r="SBK32" s="477"/>
      <c r="SBL32" s="309"/>
      <c r="SBM32" s="309"/>
      <c r="SBN32" s="477"/>
      <c r="SBO32" s="477"/>
      <c r="SBP32" s="309"/>
      <c r="SBQ32" s="309"/>
      <c r="SBR32" s="477"/>
      <c r="SBS32" s="477"/>
      <c r="SBT32" s="309"/>
      <c r="SBU32" s="309"/>
      <c r="SBV32" s="477"/>
      <c r="SBW32" s="477"/>
      <c r="SBX32" s="309"/>
      <c r="SBY32" s="309"/>
      <c r="SBZ32" s="477"/>
      <c r="SCA32" s="477"/>
      <c r="SCB32" s="309"/>
      <c r="SCC32" s="309"/>
      <c r="SCD32" s="477"/>
      <c r="SCE32" s="477"/>
      <c r="SCF32" s="309"/>
      <c r="SCG32" s="309"/>
      <c r="SCH32" s="477"/>
      <c r="SCI32" s="477"/>
      <c r="SCJ32" s="309"/>
      <c r="SCK32" s="309"/>
      <c r="SCL32" s="477"/>
      <c r="SCM32" s="477"/>
      <c r="SCN32" s="309"/>
      <c r="SCO32" s="309"/>
      <c r="SCP32" s="477"/>
      <c r="SCQ32" s="477"/>
      <c r="SCR32" s="309"/>
      <c r="SCS32" s="309"/>
      <c r="SCT32" s="477"/>
      <c r="SCU32" s="477"/>
      <c r="SCV32" s="309"/>
      <c r="SCW32" s="309"/>
      <c r="SCX32" s="477"/>
      <c r="SCY32" s="477"/>
      <c r="SCZ32" s="309"/>
      <c r="SDA32" s="309"/>
      <c r="SDB32" s="477"/>
      <c r="SDC32" s="477"/>
      <c r="SDD32" s="309"/>
      <c r="SDE32" s="309"/>
      <c r="SDF32" s="477"/>
      <c r="SDG32" s="477"/>
      <c r="SDH32" s="309"/>
      <c r="SDI32" s="309"/>
      <c r="SDJ32" s="477"/>
      <c r="SDK32" s="477"/>
      <c r="SDL32" s="309"/>
      <c r="SDM32" s="309"/>
      <c r="SDN32" s="477"/>
      <c r="SDO32" s="477"/>
      <c r="SDP32" s="309"/>
      <c r="SDQ32" s="309"/>
      <c r="SDR32" s="477"/>
      <c r="SDS32" s="477"/>
      <c r="SDT32" s="309"/>
      <c r="SDU32" s="309"/>
      <c r="SDV32" s="477"/>
      <c r="SDW32" s="477"/>
      <c r="SDX32" s="309"/>
      <c r="SDY32" s="309"/>
      <c r="SDZ32" s="477"/>
      <c r="SEA32" s="477"/>
      <c r="SEB32" s="309"/>
      <c r="SEC32" s="309"/>
      <c r="SED32" s="477"/>
      <c r="SEE32" s="477"/>
      <c r="SEF32" s="309"/>
      <c r="SEG32" s="309"/>
      <c r="SEH32" s="477"/>
      <c r="SEI32" s="477"/>
      <c r="SEJ32" s="309"/>
      <c r="SEK32" s="309"/>
      <c r="SEL32" s="477"/>
      <c r="SEM32" s="477"/>
      <c r="SEN32" s="309"/>
      <c r="SEO32" s="309"/>
      <c r="SEP32" s="477"/>
      <c r="SEQ32" s="477"/>
      <c r="SER32" s="309"/>
      <c r="SES32" s="309"/>
      <c r="SET32" s="477"/>
      <c r="SEU32" s="477"/>
      <c r="SEV32" s="309"/>
      <c r="SEW32" s="309"/>
      <c r="SEX32" s="477"/>
      <c r="SEY32" s="477"/>
      <c r="SEZ32" s="309"/>
      <c r="SFA32" s="309"/>
      <c r="SFB32" s="477"/>
      <c r="SFC32" s="477"/>
      <c r="SFD32" s="309"/>
      <c r="SFE32" s="309"/>
      <c r="SFF32" s="477"/>
      <c r="SFG32" s="477"/>
      <c r="SFH32" s="309"/>
      <c r="SFI32" s="309"/>
      <c r="SFJ32" s="477"/>
      <c r="SFK32" s="477"/>
      <c r="SFL32" s="309"/>
      <c r="SFM32" s="309"/>
      <c r="SFN32" s="477"/>
      <c r="SFO32" s="477"/>
      <c r="SFP32" s="309"/>
      <c r="SFQ32" s="309"/>
      <c r="SFR32" s="477"/>
      <c r="SFS32" s="477"/>
      <c r="SFT32" s="309"/>
      <c r="SFU32" s="309"/>
      <c r="SFV32" s="477"/>
      <c r="SFW32" s="477"/>
      <c r="SFX32" s="309"/>
      <c r="SFY32" s="309"/>
      <c r="SFZ32" s="477"/>
      <c r="SGA32" s="477"/>
      <c r="SGB32" s="309"/>
      <c r="SGC32" s="309"/>
      <c r="SGD32" s="477"/>
      <c r="SGE32" s="477"/>
      <c r="SGF32" s="309"/>
      <c r="SGG32" s="309"/>
      <c r="SGH32" s="477"/>
      <c r="SGI32" s="477"/>
      <c r="SGJ32" s="309"/>
      <c r="SGK32" s="309"/>
      <c r="SGL32" s="477"/>
      <c r="SGM32" s="477"/>
      <c r="SGN32" s="309"/>
      <c r="SGO32" s="309"/>
      <c r="SGP32" s="477"/>
      <c r="SGQ32" s="477"/>
      <c r="SGR32" s="309"/>
      <c r="SGS32" s="309"/>
      <c r="SGT32" s="477"/>
      <c r="SGU32" s="477"/>
      <c r="SGV32" s="309"/>
      <c r="SGW32" s="309"/>
      <c r="SGX32" s="477"/>
      <c r="SGY32" s="477"/>
      <c r="SGZ32" s="309"/>
      <c r="SHA32" s="309"/>
      <c r="SHB32" s="477"/>
      <c r="SHC32" s="477"/>
      <c r="SHD32" s="309"/>
      <c r="SHE32" s="309"/>
      <c r="SHF32" s="477"/>
      <c r="SHG32" s="477"/>
      <c r="SHH32" s="309"/>
      <c r="SHI32" s="309"/>
      <c r="SHJ32" s="477"/>
      <c r="SHK32" s="477"/>
      <c r="SHL32" s="309"/>
      <c r="SHM32" s="309"/>
      <c r="SHN32" s="477"/>
      <c r="SHO32" s="477"/>
      <c r="SHP32" s="309"/>
      <c r="SHQ32" s="309"/>
      <c r="SHR32" s="477"/>
      <c r="SHS32" s="477"/>
      <c r="SHT32" s="309"/>
      <c r="SHU32" s="309"/>
      <c r="SHV32" s="477"/>
      <c r="SHW32" s="477"/>
      <c r="SHX32" s="309"/>
      <c r="SHY32" s="309"/>
      <c r="SHZ32" s="477"/>
      <c r="SIA32" s="477"/>
      <c r="SIB32" s="309"/>
      <c r="SIC32" s="309"/>
      <c r="SID32" s="477"/>
      <c r="SIE32" s="477"/>
      <c r="SIF32" s="309"/>
      <c r="SIG32" s="309"/>
      <c r="SIH32" s="477"/>
      <c r="SII32" s="477"/>
      <c r="SIJ32" s="309"/>
      <c r="SIK32" s="309"/>
      <c r="SIL32" s="477"/>
      <c r="SIM32" s="477"/>
      <c r="SIN32" s="309"/>
      <c r="SIO32" s="309"/>
      <c r="SIP32" s="477"/>
      <c r="SIQ32" s="477"/>
      <c r="SIR32" s="309"/>
      <c r="SIS32" s="309"/>
      <c r="SIT32" s="477"/>
      <c r="SIU32" s="477"/>
      <c r="SIV32" s="309"/>
      <c r="SIW32" s="309"/>
      <c r="SIX32" s="477"/>
      <c r="SIY32" s="477"/>
      <c r="SIZ32" s="309"/>
      <c r="SJA32" s="309"/>
      <c r="SJB32" s="477"/>
      <c r="SJC32" s="477"/>
      <c r="SJD32" s="309"/>
      <c r="SJE32" s="309"/>
      <c r="SJF32" s="477"/>
      <c r="SJG32" s="477"/>
      <c r="SJH32" s="309"/>
      <c r="SJI32" s="309"/>
      <c r="SJJ32" s="477"/>
      <c r="SJK32" s="477"/>
      <c r="SJL32" s="309"/>
      <c r="SJM32" s="309"/>
      <c r="SJN32" s="477"/>
      <c r="SJO32" s="477"/>
      <c r="SJP32" s="309"/>
      <c r="SJQ32" s="309"/>
      <c r="SJR32" s="477"/>
      <c r="SJS32" s="477"/>
      <c r="SJT32" s="309"/>
      <c r="SJU32" s="309"/>
      <c r="SJV32" s="477"/>
      <c r="SJW32" s="477"/>
      <c r="SJX32" s="309"/>
      <c r="SJY32" s="309"/>
      <c r="SJZ32" s="477"/>
      <c r="SKA32" s="477"/>
      <c r="SKB32" s="309"/>
      <c r="SKC32" s="309"/>
      <c r="SKD32" s="477"/>
      <c r="SKE32" s="477"/>
      <c r="SKF32" s="309"/>
      <c r="SKG32" s="309"/>
      <c r="SKH32" s="477"/>
      <c r="SKI32" s="477"/>
      <c r="SKJ32" s="309"/>
      <c r="SKK32" s="309"/>
      <c r="SKL32" s="477"/>
      <c r="SKM32" s="477"/>
      <c r="SKN32" s="309"/>
      <c r="SKO32" s="309"/>
      <c r="SKP32" s="477"/>
      <c r="SKQ32" s="477"/>
      <c r="SKR32" s="309"/>
      <c r="SKS32" s="309"/>
      <c r="SKT32" s="477"/>
      <c r="SKU32" s="477"/>
      <c r="SKV32" s="309"/>
      <c r="SKW32" s="309"/>
      <c r="SKX32" s="477"/>
      <c r="SKY32" s="477"/>
      <c r="SKZ32" s="309"/>
      <c r="SLA32" s="309"/>
      <c r="SLB32" s="477"/>
      <c r="SLC32" s="477"/>
      <c r="SLD32" s="309"/>
      <c r="SLE32" s="309"/>
      <c r="SLF32" s="477"/>
      <c r="SLG32" s="477"/>
      <c r="SLH32" s="309"/>
      <c r="SLI32" s="309"/>
      <c r="SLJ32" s="477"/>
      <c r="SLK32" s="477"/>
      <c r="SLL32" s="309"/>
      <c r="SLM32" s="309"/>
      <c r="SLN32" s="477"/>
      <c r="SLO32" s="477"/>
      <c r="SLP32" s="309"/>
      <c r="SLQ32" s="309"/>
      <c r="SLR32" s="477"/>
      <c r="SLS32" s="477"/>
      <c r="SLT32" s="309"/>
      <c r="SLU32" s="309"/>
      <c r="SLV32" s="477"/>
      <c r="SLW32" s="477"/>
      <c r="SLX32" s="309"/>
      <c r="SLY32" s="309"/>
      <c r="SLZ32" s="477"/>
      <c r="SMA32" s="477"/>
      <c r="SMB32" s="309"/>
      <c r="SMC32" s="309"/>
      <c r="SMD32" s="477"/>
      <c r="SME32" s="477"/>
      <c r="SMF32" s="309"/>
      <c r="SMG32" s="309"/>
      <c r="SMH32" s="477"/>
      <c r="SMI32" s="477"/>
      <c r="SMJ32" s="309"/>
      <c r="SMK32" s="309"/>
      <c r="SML32" s="477"/>
      <c r="SMM32" s="477"/>
      <c r="SMN32" s="309"/>
      <c r="SMO32" s="309"/>
      <c r="SMP32" s="477"/>
      <c r="SMQ32" s="477"/>
      <c r="SMR32" s="309"/>
      <c r="SMS32" s="309"/>
      <c r="SMT32" s="477"/>
      <c r="SMU32" s="477"/>
      <c r="SMV32" s="309"/>
      <c r="SMW32" s="309"/>
      <c r="SMX32" s="477"/>
      <c r="SMY32" s="477"/>
      <c r="SMZ32" s="309"/>
      <c r="SNA32" s="309"/>
      <c r="SNB32" s="477"/>
      <c r="SNC32" s="477"/>
      <c r="SND32" s="309"/>
      <c r="SNE32" s="309"/>
      <c r="SNF32" s="477"/>
      <c r="SNG32" s="477"/>
      <c r="SNH32" s="309"/>
      <c r="SNI32" s="309"/>
      <c r="SNJ32" s="477"/>
      <c r="SNK32" s="477"/>
      <c r="SNL32" s="309"/>
      <c r="SNM32" s="309"/>
      <c r="SNN32" s="477"/>
      <c r="SNO32" s="477"/>
      <c r="SNP32" s="309"/>
      <c r="SNQ32" s="309"/>
      <c r="SNR32" s="477"/>
      <c r="SNS32" s="477"/>
      <c r="SNT32" s="309"/>
      <c r="SNU32" s="309"/>
      <c r="SNV32" s="477"/>
      <c r="SNW32" s="477"/>
      <c r="SNX32" s="309"/>
      <c r="SNY32" s="309"/>
      <c r="SNZ32" s="477"/>
      <c r="SOA32" s="477"/>
      <c r="SOB32" s="309"/>
      <c r="SOC32" s="309"/>
      <c r="SOD32" s="477"/>
      <c r="SOE32" s="477"/>
      <c r="SOF32" s="309"/>
      <c r="SOG32" s="309"/>
      <c r="SOH32" s="477"/>
      <c r="SOI32" s="477"/>
      <c r="SOJ32" s="309"/>
      <c r="SOK32" s="309"/>
      <c r="SOL32" s="477"/>
      <c r="SOM32" s="477"/>
      <c r="SON32" s="309"/>
      <c r="SOO32" s="309"/>
      <c r="SOP32" s="477"/>
      <c r="SOQ32" s="477"/>
      <c r="SOR32" s="309"/>
      <c r="SOS32" s="309"/>
      <c r="SOT32" s="477"/>
      <c r="SOU32" s="477"/>
      <c r="SOV32" s="309"/>
      <c r="SOW32" s="309"/>
      <c r="SOX32" s="477"/>
      <c r="SOY32" s="477"/>
      <c r="SOZ32" s="309"/>
      <c r="SPA32" s="309"/>
      <c r="SPB32" s="477"/>
      <c r="SPC32" s="477"/>
      <c r="SPD32" s="309"/>
      <c r="SPE32" s="309"/>
      <c r="SPF32" s="477"/>
      <c r="SPG32" s="477"/>
      <c r="SPH32" s="309"/>
      <c r="SPI32" s="309"/>
      <c r="SPJ32" s="477"/>
      <c r="SPK32" s="477"/>
      <c r="SPL32" s="309"/>
      <c r="SPM32" s="309"/>
      <c r="SPN32" s="477"/>
      <c r="SPO32" s="477"/>
      <c r="SPP32" s="309"/>
      <c r="SPQ32" s="309"/>
      <c r="SPR32" s="477"/>
      <c r="SPS32" s="477"/>
      <c r="SPT32" s="309"/>
      <c r="SPU32" s="309"/>
      <c r="SPV32" s="477"/>
      <c r="SPW32" s="477"/>
      <c r="SPX32" s="309"/>
      <c r="SPY32" s="309"/>
      <c r="SPZ32" s="477"/>
      <c r="SQA32" s="477"/>
      <c r="SQB32" s="309"/>
      <c r="SQC32" s="309"/>
      <c r="SQD32" s="477"/>
      <c r="SQE32" s="477"/>
      <c r="SQF32" s="309"/>
      <c r="SQG32" s="309"/>
      <c r="SQH32" s="477"/>
      <c r="SQI32" s="477"/>
      <c r="SQJ32" s="309"/>
      <c r="SQK32" s="309"/>
      <c r="SQL32" s="477"/>
      <c r="SQM32" s="477"/>
      <c r="SQN32" s="309"/>
      <c r="SQO32" s="309"/>
      <c r="SQP32" s="477"/>
      <c r="SQQ32" s="477"/>
      <c r="SQR32" s="309"/>
      <c r="SQS32" s="309"/>
      <c r="SQT32" s="477"/>
      <c r="SQU32" s="477"/>
      <c r="SQV32" s="309"/>
      <c r="SQW32" s="309"/>
      <c r="SQX32" s="477"/>
      <c r="SQY32" s="477"/>
      <c r="SQZ32" s="309"/>
      <c r="SRA32" s="309"/>
      <c r="SRB32" s="477"/>
      <c r="SRC32" s="477"/>
      <c r="SRD32" s="309"/>
      <c r="SRE32" s="309"/>
      <c r="SRF32" s="477"/>
      <c r="SRG32" s="477"/>
      <c r="SRH32" s="309"/>
      <c r="SRI32" s="309"/>
      <c r="SRJ32" s="477"/>
      <c r="SRK32" s="477"/>
      <c r="SRL32" s="309"/>
      <c r="SRM32" s="309"/>
      <c r="SRN32" s="477"/>
      <c r="SRO32" s="477"/>
      <c r="SRP32" s="309"/>
      <c r="SRQ32" s="309"/>
      <c r="SRR32" s="477"/>
      <c r="SRS32" s="477"/>
      <c r="SRT32" s="309"/>
      <c r="SRU32" s="309"/>
      <c r="SRV32" s="477"/>
      <c r="SRW32" s="477"/>
      <c r="SRX32" s="309"/>
      <c r="SRY32" s="309"/>
      <c r="SRZ32" s="477"/>
      <c r="SSA32" s="477"/>
      <c r="SSB32" s="309"/>
      <c r="SSC32" s="309"/>
      <c r="SSD32" s="477"/>
      <c r="SSE32" s="477"/>
      <c r="SSF32" s="309"/>
      <c r="SSG32" s="309"/>
      <c r="SSH32" s="477"/>
      <c r="SSI32" s="477"/>
      <c r="SSJ32" s="309"/>
      <c r="SSK32" s="309"/>
      <c r="SSL32" s="477"/>
      <c r="SSM32" s="477"/>
      <c r="SSN32" s="309"/>
      <c r="SSO32" s="309"/>
      <c r="SSP32" s="477"/>
      <c r="SSQ32" s="477"/>
      <c r="SSR32" s="309"/>
      <c r="SSS32" s="309"/>
      <c r="SST32" s="477"/>
      <c r="SSU32" s="477"/>
      <c r="SSV32" s="309"/>
      <c r="SSW32" s="309"/>
      <c r="SSX32" s="477"/>
      <c r="SSY32" s="477"/>
      <c r="SSZ32" s="309"/>
      <c r="STA32" s="309"/>
      <c r="STB32" s="477"/>
      <c r="STC32" s="477"/>
      <c r="STD32" s="309"/>
      <c r="STE32" s="309"/>
      <c r="STF32" s="477"/>
      <c r="STG32" s="477"/>
      <c r="STH32" s="309"/>
      <c r="STI32" s="309"/>
      <c r="STJ32" s="477"/>
      <c r="STK32" s="477"/>
      <c r="STL32" s="309"/>
      <c r="STM32" s="309"/>
      <c r="STN32" s="477"/>
      <c r="STO32" s="477"/>
      <c r="STP32" s="309"/>
      <c r="STQ32" s="309"/>
      <c r="STR32" s="477"/>
      <c r="STS32" s="477"/>
      <c r="STT32" s="309"/>
      <c r="STU32" s="309"/>
      <c r="STV32" s="477"/>
      <c r="STW32" s="477"/>
      <c r="STX32" s="309"/>
      <c r="STY32" s="309"/>
      <c r="STZ32" s="477"/>
      <c r="SUA32" s="477"/>
      <c r="SUB32" s="309"/>
      <c r="SUC32" s="309"/>
      <c r="SUD32" s="477"/>
      <c r="SUE32" s="477"/>
      <c r="SUF32" s="309"/>
      <c r="SUG32" s="309"/>
      <c r="SUH32" s="477"/>
      <c r="SUI32" s="477"/>
      <c r="SUJ32" s="309"/>
      <c r="SUK32" s="309"/>
      <c r="SUL32" s="477"/>
      <c r="SUM32" s="477"/>
      <c r="SUN32" s="309"/>
      <c r="SUO32" s="309"/>
      <c r="SUP32" s="477"/>
      <c r="SUQ32" s="477"/>
      <c r="SUR32" s="309"/>
      <c r="SUS32" s="309"/>
      <c r="SUT32" s="477"/>
      <c r="SUU32" s="477"/>
      <c r="SUV32" s="309"/>
      <c r="SUW32" s="309"/>
      <c r="SUX32" s="477"/>
      <c r="SUY32" s="477"/>
      <c r="SUZ32" s="309"/>
      <c r="SVA32" s="309"/>
      <c r="SVB32" s="477"/>
      <c r="SVC32" s="477"/>
      <c r="SVD32" s="309"/>
      <c r="SVE32" s="309"/>
      <c r="SVF32" s="477"/>
      <c r="SVG32" s="477"/>
      <c r="SVH32" s="309"/>
      <c r="SVI32" s="309"/>
      <c r="SVJ32" s="477"/>
      <c r="SVK32" s="477"/>
      <c r="SVL32" s="309"/>
      <c r="SVM32" s="309"/>
      <c r="SVN32" s="477"/>
      <c r="SVO32" s="477"/>
      <c r="SVP32" s="309"/>
      <c r="SVQ32" s="309"/>
      <c r="SVR32" s="477"/>
      <c r="SVS32" s="477"/>
      <c r="SVT32" s="309"/>
      <c r="SVU32" s="309"/>
      <c r="SVV32" s="477"/>
      <c r="SVW32" s="477"/>
      <c r="SVX32" s="309"/>
      <c r="SVY32" s="309"/>
      <c r="SVZ32" s="477"/>
      <c r="SWA32" s="477"/>
      <c r="SWB32" s="309"/>
      <c r="SWC32" s="309"/>
      <c r="SWD32" s="477"/>
      <c r="SWE32" s="477"/>
      <c r="SWF32" s="309"/>
      <c r="SWG32" s="309"/>
      <c r="SWH32" s="477"/>
      <c r="SWI32" s="477"/>
      <c r="SWJ32" s="309"/>
      <c r="SWK32" s="309"/>
      <c r="SWL32" s="477"/>
      <c r="SWM32" s="477"/>
      <c r="SWN32" s="309"/>
      <c r="SWO32" s="309"/>
      <c r="SWP32" s="477"/>
      <c r="SWQ32" s="477"/>
      <c r="SWR32" s="309"/>
      <c r="SWS32" s="309"/>
      <c r="SWT32" s="477"/>
      <c r="SWU32" s="477"/>
      <c r="SWV32" s="309"/>
      <c r="SWW32" s="309"/>
      <c r="SWX32" s="477"/>
      <c r="SWY32" s="477"/>
      <c r="SWZ32" s="309"/>
      <c r="SXA32" s="309"/>
      <c r="SXB32" s="477"/>
      <c r="SXC32" s="477"/>
      <c r="SXD32" s="309"/>
      <c r="SXE32" s="309"/>
      <c r="SXF32" s="477"/>
      <c r="SXG32" s="477"/>
      <c r="SXH32" s="309"/>
      <c r="SXI32" s="309"/>
      <c r="SXJ32" s="477"/>
      <c r="SXK32" s="477"/>
      <c r="SXL32" s="309"/>
      <c r="SXM32" s="309"/>
      <c r="SXN32" s="477"/>
      <c r="SXO32" s="477"/>
      <c r="SXP32" s="309"/>
      <c r="SXQ32" s="309"/>
      <c r="SXR32" s="477"/>
      <c r="SXS32" s="477"/>
      <c r="SXT32" s="309"/>
      <c r="SXU32" s="309"/>
      <c r="SXV32" s="477"/>
      <c r="SXW32" s="477"/>
      <c r="SXX32" s="309"/>
      <c r="SXY32" s="309"/>
      <c r="SXZ32" s="477"/>
      <c r="SYA32" s="477"/>
      <c r="SYB32" s="309"/>
      <c r="SYC32" s="309"/>
      <c r="SYD32" s="477"/>
      <c r="SYE32" s="477"/>
      <c r="SYF32" s="309"/>
      <c r="SYG32" s="309"/>
      <c r="SYH32" s="477"/>
      <c r="SYI32" s="477"/>
      <c r="SYJ32" s="309"/>
      <c r="SYK32" s="309"/>
      <c r="SYL32" s="477"/>
      <c r="SYM32" s="477"/>
      <c r="SYN32" s="309"/>
      <c r="SYO32" s="309"/>
      <c r="SYP32" s="477"/>
      <c r="SYQ32" s="477"/>
      <c r="SYR32" s="309"/>
      <c r="SYS32" s="309"/>
      <c r="SYT32" s="477"/>
      <c r="SYU32" s="477"/>
      <c r="SYV32" s="309"/>
      <c r="SYW32" s="309"/>
      <c r="SYX32" s="477"/>
      <c r="SYY32" s="477"/>
      <c r="SYZ32" s="309"/>
      <c r="SZA32" s="309"/>
      <c r="SZB32" s="477"/>
      <c r="SZC32" s="477"/>
      <c r="SZD32" s="309"/>
      <c r="SZE32" s="309"/>
      <c r="SZF32" s="477"/>
      <c r="SZG32" s="477"/>
      <c r="SZH32" s="309"/>
      <c r="SZI32" s="309"/>
      <c r="SZJ32" s="477"/>
      <c r="SZK32" s="477"/>
      <c r="SZL32" s="309"/>
      <c r="SZM32" s="309"/>
      <c r="SZN32" s="477"/>
      <c r="SZO32" s="477"/>
      <c r="SZP32" s="309"/>
      <c r="SZQ32" s="309"/>
      <c r="SZR32" s="477"/>
      <c r="SZS32" s="477"/>
      <c r="SZT32" s="309"/>
      <c r="SZU32" s="309"/>
      <c r="SZV32" s="477"/>
      <c r="SZW32" s="477"/>
      <c r="SZX32" s="309"/>
      <c r="SZY32" s="309"/>
      <c r="SZZ32" s="477"/>
      <c r="TAA32" s="477"/>
      <c r="TAB32" s="309"/>
      <c r="TAC32" s="309"/>
      <c r="TAD32" s="477"/>
      <c r="TAE32" s="477"/>
      <c r="TAF32" s="309"/>
      <c r="TAG32" s="309"/>
      <c r="TAH32" s="477"/>
      <c r="TAI32" s="477"/>
      <c r="TAJ32" s="309"/>
      <c r="TAK32" s="309"/>
      <c r="TAL32" s="477"/>
      <c r="TAM32" s="477"/>
      <c r="TAN32" s="309"/>
      <c r="TAO32" s="309"/>
      <c r="TAP32" s="477"/>
      <c r="TAQ32" s="477"/>
      <c r="TAR32" s="309"/>
      <c r="TAS32" s="309"/>
      <c r="TAT32" s="477"/>
      <c r="TAU32" s="477"/>
      <c r="TAV32" s="309"/>
      <c r="TAW32" s="309"/>
      <c r="TAX32" s="477"/>
      <c r="TAY32" s="477"/>
      <c r="TAZ32" s="309"/>
      <c r="TBA32" s="309"/>
      <c r="TBB32" s="477"/>
      <c r="TBC32" s="477"/>
      <c r="TBD32" s="309"/>
      <c r="TBE32" s="309"/>
      <c r="TBF32" s="477"/>
      <c r="TBG32" s="477"/>
      <c r="TBH32" s="309"/>
      <c r="TBI32" s="309"/>
      <c r="TBJ32" s="477"/>
      <c r="TBK32" s="477"/>
      <c r="TBL32" s="309"/>
      <c r="TBM32" s="309"/>
      <c r="TBN32" s="477"/>
      <c r="TBO32" s="477"/>
      <c r="TBP32" s="309"/>
      <c r="TBQ32" s="309"/>
      <c r="TBR32" s="477"/>
      <c r="TBS32" s="477"/>
      <c r="TBT32" s="309"/>
      <c r="TBU32" s="309"/>
      <c r="TBV32" s="477"/>
      <c r="TBW32" s="477"/>
      <c r="TBX32" s="309"/>
      <c r="TBY32" s="309"/>
      <c r="TBZ32" s="477"/>
      <c r="TCA32" s="477"/>
      <c r="TCB32" s="309"/>
      <c r="TCC32" s="309"/>
      <c r="TCD32" s="477"/>
      <c r="TCE32" s="477"/>
      <c r="TCF32" s="309"/>
      <c r="TCG32" s="309"/>
      <c r="TCH32" s="477"/>
      <c r="TCI32" s="477"/>
      <c r="TCJ32" s="309"/>
      <c r="TCK32" s="309"/>
      <c r="TCL32" s="477"/>
      <c r="TCM32" s="477"/>
      <c r="TCN32" s="309"/>
      <c r="TCO32" s="309"/>
      <c r="TCP32" s="477"/>
      <c r="TCQ32" s="477"/>
      <c r="TCR32" s="309"/>
      <c r="TCS32" s="309"/>
      <c r="TCT32" s="477"/>
      <c r="TCU32" s="477"/>
      <c r="TCV32" s="309"/>
      <c r="TCW32" s="309"/>
      <c r="TCX32" s="477"/>
      <c r="TCY32" s="477"/>
      <c r="TCZ32" s="309"/>
      <c r="TDA32" s="309"/>
      <c r="TDB32" s="477"/>
      <c r="TDC32" s="477"/>
      <c r="TDD32" s="309"/>
      <c r="TDE32" s="309"/>
      <c r="TDF32" s="477"/>
      <c r="TDG32" s="477"/>
      <c r="TDH32" s="309"/>
      <c r="TDI32" s="309"/>
      <c r="TDJ32" s="477"/>
      <c r="TDK32" s="477"/>
      <c r="TDL32" s="309"/>
      <c r="TDM32" s="309"/>
      <c r="TDN32" s="477"/>
      <c r="TDO32" s="477"/>
      <c r="TDP32" s="309"/>
      <c r="TDQ32" s="309"/>
      <c r="TDR32" s="477"/>
      <c r="TDS32" s="477"/>
      <c r="TDT32" s="309"/>
      <c r="TDU32" s="309"/>
      <c r="TDV32" s="477"/>
      <c r="TDW32" s="477"/>
      <c r="TDX32" s="309"/>
      <c r="TDY32" s="309"/>
      <c r="TDZ32" s="477"/>
      <c r="TEA32" s="477"/>
      <c r="TEB32" s="309"/>
      <c r="TEC32" s="309"/>
      <c r="TED32" s="477"/>
      <c r="TEE32" s="477"/>
      <c r="TEF32" s="309"/>
      <c r="TEG32" s="309"/>
      <c r="TEH32" s="477"/>
      <c r="TEI32" s="477"/>
      <c r="TEJ32" s="309"/>
      <c r="TEK32" s="309"/>
      <c r="TEL32" s="477"/>
      <c r="TEM32" s="477"/>
      <c r="TEN32" s="309"/>
      <c r="TEO32" s="309"/>
      <c r="TEP32" s="477"/>
      <c r="TEQ32" s="477"/>
      <c r="TER32" s="309"/>
      <c r="TES32" s="309"/>
      <c r="TET32" s="477"/>
      <c r="TEU32" s="477"/>
      <c r="TEV32" s="309"/>
      <c r="TEW32" s="309"/>
      <c r="TEX32" s="477"/>
      <c r="TEY32" s="477"/>
      <c r="TEZ32" s="309"/>
      <c r="TFA32" s="309"/>
      <c r="TFB32" s="477"/>
      <c r="TFC32" s="477"/>
      <c r="TFD32" s="309"/>
      <c r="TFE32" s="309"/>
      <c r="TFF32" s="477"/>
      <c r="TFG32" s="477"/>
      <c r="TFH32" s="309"/>
      <c r="TFI32" s="309"/>
      <c r="TFJ32" s="477"/>
      <c r="TFK32" s="477"/>
      <c r="TFL32" s="309"/>
      <c r="TFM32" s="309"/>
      <c r="TFN32" s="477"/>
      <c r="TFO32" s="477"/>
      <c r="TFP32" s="309"/>
      <c r="TFQ32" s="309"/>
      <c r="TFR32" s="477"/>
      <c r="TFS32" s="477"/>
      <c r="TFT32" s="309"/>
      <c r="TFU32" s="309"/>
      <c r="TFV32" s="477"/>
      <c r="TFW32" s="477"/>
      <c r="TFX32" s="309"/>
      <c r="TFY32" s="309"/>
      <c r="TFZ32" s="477"/>
      <c r="TGA32" s="477"/>
      <c r="TGB32" s="309"/>
      <c r="TGC32" s="309"/>
      <c r="TGD32" s="477"/>
      <c r="TGE32" s="477"/>
      <c r="TGF32" s="309"/>
      <c r="TGG32" s="309"/>
      <c r="TGH32" s="477"/>
      <c r="TGI32" s="477"/>
      <c r="TGJ32" s="309"/>
      <c r="TGK32" s="309"/>
      <c r="TGL32" s="477"/>
      <c r="TGM32" s="477"/>
      <c r="TGN32" s="309"/>
      <c r="TGO32" s="309"/>
      <c r="TGP32" s="477"/>
      <c r="TGQ32" s="477"/>
      <c r="TGR32" s="309"/>
      <c r="TGS32" s="309"/>
      <c r="TGT32" s="477"/>
      <c r="TGU32" s="477"/>
      <c r="TGV32" s="309"/>
      <c r="TGW32" s="309"/>
      <c r="TGX32" s="477"/>
      <c r="TGY32" s="477"/>
      <c r="TGZ32" s="309"/>
      <c r="THA32" s="309"/>
      <c r="THB32" s="477"/>
      <c r="THC32" s="477"/>
      <c r="THD32" s="309"/>
      <c r="THE32" s="309"/>
      <c r="THF32" s="477"/>
      <c r="THG32" s="477"/>
      <c r="THH32" s="309"/>
      <c r="THI32" s="309"/>
      <c r="THJ32" s="477"/>
      <c r="THK32" s="477"/>
      <c r="THL32" s="309"/>
      <c r="THM32" s="309"/>
      <c r="THN32" s="477"/>
      <c r="THO32" s="477"/>
      <c r="THP32" s="309"/>
      <c r="THQ32" s="309"/>
      <c r="THR32" s="477"/>
      <c r="THS32" s="477"/>
      <c r="THT32" s="309"/>
      <c r="THU32" s="309"/>
      <c r="THV32" s="477"/>
      <c r="THW32" s="477"/>
      <c r="THX32" s="309"/>
      <c r="THY32" s="309"/>
      <c r="THZ32" s="477"/>
      <c r="TIA32" s="477"/>
      <c r="TIB32" s="309"/>
      <c r="TIC32" s="309"/>
      <c r="TID32" s="477"/>
      <c r="TIE32" s="477"/>
      <c r="TIF32" s="309"/>
      <c r="TIG32" s="309"/>
      <c r="TIH32" s="477"/>
      <c r="TII32" s="477"/>
      <c r="TIJ32" s="309"/>
      <c r="TIK32" s="309"/>
      <c r="TIL32" s="477"/>
      <c r="TIM32" s="477"/>
      <c r="TIN32" s="309"/>
      <c r="TIO32" s="309"/>
      <c r="TIP32" s="477"/>
      <c r="TIQ32" s="477"/>
      <c r="TIR32" s="309"/>
      <c r="TIS32" s="309"/>
      <c r="TIT32" s="477"/>
      <c r="TIU32" s="477"/>
      <c r="TIV32" s="309"/>
      <c r="TIW32" s="309"/>
      <c r="TIX32" s="477"/>
      <c r="TIY32" s="477"/>
      <c r="TIZ32" s="309"/>
      <c r="TJA32" s="309"/>
      <c r="TJB32" s="477"/>
      <c r="TJC32" s="477"/>
      <c r="TJD32" s="309"/>
      <c r="TJE32" s="309"/>
      <c r="TJF32" s="477"/>
      <c r="TJG32" s="477"/>
      <c r="TJH32" s="309"/>
      <c r="TJI32" s="309"/>
      <c r="TJJ32" s="477"/>
      <c r="TJK32" s="477"/>
      <c r="TJL32" s="309"/>
      <c r="TJM32" s="309"/>
      <c r="TJN32" s="477"/>
      <c r="TJO32" s="477"/>
      <c r="TJP32" s="309"/>
      <c r="TJQ32" s="309"/>
      <c r="TJR32" s="477"/>
      <c r="TJS32" s="477"/>
      <c r="TJT32" s="309"/>
      <c r="TJU32" s="309"/>
      <c r="TJV32" s="477"/>
      <c r="TJW32" s="477"/>
      <c r="TJX32" s="309"/>
      <c r="TJY32" s="309"/>
      <c r="TJZ32" s="477"/>
      <c r="TKA32" s="477"/>
      <c r="TKB32" s="309"/>
      <c r="TKC32" s="309"/>
      <c r="TKD32" s="477"/>
      <c r="TKE32" s="477"/>
      <c r="TKF32" s="309"/>
      <c r="TKG32" s="309"/>
      <c r="TKH32" s="477"/>
      <c r="TKI32" s="477"/>
      <c r="TKJ32" s="309"/>
      <c r="TKK32" s="309"/>
      <c r="TKL32" s="477"/>
      <c r="TKM32" s="477"/>
      <c r="TKN32" s="309"/>
      <c r="TKO32" s="309"/>
      <c r="TKP32" s="477"/>
      <c r="TKQ32" s="477"/>
      <c r="TKR32" s="309"/>
      <c r="TKS32" s="309"/>
      <c r="TKT32" s="477"/>
      <c r="TKU32" s="477"/>
      <c r="TKV32" s="309"/>
      <c r="TKW32" s="309"/>
      <c r="TKX32" s="477"/>
      <c r="TKY32" s="477"/>
      <c r="TKZ32" s="309"/>
      <c r="TLA32" s="309"/>
      <c r="TLB32" s="477"/>
      <c r="TLC32" s="477"/>
      <c r="TLD32" s="309"/>
      <c r="TLE32" s="309"/>
      <c r="TLF32" s="477"/>
      <c r="TLG32" s="477"/>
      <c r="TLH32" s="309"/>
      <c r="TLI32" s="309"/>
      <c r="TLJ32" s="477"/>
      <c r="TLK32" s="477"/>
      <c r="TLL32" s="309"/>
      <c r="TLM32" s="309"/>
      <c r="TLN32" s="477"/>
      <c r="TLO32" s="477"/>
      <c r="TLP32" s="309"/>
      <c r="TLQ32" s="309"/>
      <c r="TLR32" s="477"/>
      <c r="TLS32" s="477"/>
      <c r="TLT32" s="309"/>
      <c r="TLU32" s="309"/>
      <c r="TLV32" s="477"/>
      <c r="TLW32" s="477"/>
      <c r="TLX32" s="309"/>
      <c r="TLY32" s="309"/>
      <c r="TLZ32" s="477"/>
      <c r="TMA32" s="477"/>
      <c r="TMB32" s="309"/>
      <c r="TMC32" s="309"/>
      <c r="TMD32" s="477"/>
      <c r="TME32" s="477"/>
      <c r="TMF32" s="309"/>
      <c r="TMG32" s="309"/>
      <c r="TMH32" s="477"/>
      <c r="TMI32" s="477"/>
      <c r="TMJ32" s="309"/>
      <c r="TMK32" s="309"/>
      <c r="TML32" s="477"/>
      <c r="TMM32" s="477"/>
      <c r="TMN32" s="309"/>
      <c r="TMO32" s="309"/>
      <c r="TMP32" s="477"/>
      <c r="TMQ32" s="477"/>
      <c r="TMR32" s="309"/>
      <c r="TMS32" s="309"/>
      <c r="TMT32" s="477"/>
      <c r="TMU32" s="477"/>
      <c r="TMV32" s="309"/>
      <c r="TMW32" s="309"/>
      <c r="TMX32" s="477"/>
      <c r="TMY32" s="477"/>
      <c r="TMZ32" s="309"/>
      <c r="TNA32" s="309"/>
      <c r="TNB32" s="477"/>
      <c r="TNC32" s="477"/>
      <c r="TND32" s="309"/>
      <c r="TNE32" s="309"/>
      <c r="TNF32" s="477"/>
      <c r="TNG32" s="477"/>
      <c r="TNH32" s="309"/>
      <c r="TNI32" s="309"/>
      <c r="TNJ32" s="477"/>
      <c r="TNK32" s="477"/>
      <c r="TNL32" s="309"/>
      <c r="TNM32" s="309"/>
      <c r="TNN32" s="477"/>
      <c r="TNO32" s="477"/>
      <c r="TNP32" s="309"/>
      <c r="TNQ32" s="309"/>
      <c r="TNR32" s="477"/>
      <c r="TNS32" s="477"/>
      <c r="TNT32" s="309"/>
      <c r="TNU32" s="309"/>
      <c r="TNV32" s="477"/>
      <c r="TNW32" s="477"/>
      <c r="TNX32" s="309"/>
      <c r="TNY32" s="309"/>
      <c r="TNZ32" s="477"/>
      <c r="TOA32" s="477"/>
      <c r="TOB32" s="309"/>
      <c r="TOC32" s="309"/>
      <c r="TOD32" s="477"/>
      <c r="TOE32" s="477"/>
      <c r="TOF32" s="309"/>
      <c r="TOG32" s="309"/>
      <c r="TOH32" s="477"/>
      <c r="TOI32" s="477"/>
      <c r="TOJ32" s="309"/>
      <c r="TOK32" s="309"/>
      <c r="TOL32" s="477"/>
      <c r="TOM32" s="477"/>
      <c r="TON32" s="309"/>
      <c r="TOO32" s="309"/>
      <c r="TOP32" s="477"/>
      <c r="TOQ32" s="477"/>
      <c r="TOR32" s="309"/>
      <c r="TOS32" s="309"/>
      <c r="TOT32" s="477"/>
      <c r="TOU32" s="477"/>
      <c r="TOV32" s="309"/>
      <c r="TOW32" s="309"/>
      <c r="TOX32" s="477"/>
      <c r="TOY32" s="477"/>
      <c r="TOZ32" s="309"/>
      <c r="TPA32" s="309"/>
      <c r="TPB32" s="477"/>
      <c r="TPC32" s="477"/>
      <c r="TPD32" s="309"/>
      <c r="TPE32" s="309"/>
      <c r="TPF32" s="477"/>
      <c r="TPG32" s="477"/>
      <c r="TPH32" s="309"/>
      <c r="TPI32" s="309"/>
      <c r="TPJ32" s="477"/>
      <c r="TPK32" s="477"/>
      <c r="TPL32" s="309"/>
      <c r="TPM32" s="309"/>
      <c r="TPN32" s="477"/>
      <c r="TPO32" s="477"/>
      <c r="TPP32" s="309"/>
      <c r="TPQ32" s="309"/>
      <c r="TPR32" s="477"/>
      <c r="TPS32" s="477"/>
      <c r="TPT32" s="309"/>
      <c r="TPU32" s="309"/>
      <c r="TPV32" s="477"/>
      <c r="TPW32" s="477"/>
      <c r="TPX32" s="309"/>
      <c r="TPY32" s="309"/>
      <c r="TPZ32" s="477"/>
      <c r="TQA32" s="477"/>
      <c r="TQB32" s="309"/>
      <c r="TQC32" s="309"/>
      <c r="TQD32" s="477"/>
      <c r="TQE32" s="477"/>
      <c r="TQF32" s="309"/>
      <c r="TQG32" s="309"/>
      <c r="TQH32" s="477"/>
      <c r="TQI32" s="477"/>
      <c r="TQJ32" s="309"/>
      <c r="TQK32" s="309"/>
      <c r="TQL32" s="477"/>
      <c r="TQM32" s="477"/>
      <c r="TQN32" s="309"/>
      <c r="TQO32" s="309"/>
      <c r="TQP32" s="477"/>
      <c r="TQQ32" s="477"/>
      <c r="TQR32" s="309"/>
      <c r="TQS32" s="309"/>
      <c r="TQT32" s="477"/>
      <c r="TQU32" s="477"/>
      <c r="TQV32" s="309"/>
      <c r="TQW32" s="309"/>
      <c r="TQX32" s="477"/>
      <c r="TQY32" s="477"/>
      <c r="TQZ32" s="309"/>
      <c r="TRA32" s="309"/>
      <c r="TRB32" s="477"/>
      <c r="TRC32" s="477"/>
      <c r="TRD32" s="309"/>
      <c r="TRE32" s="309"/>
      <c r="TRF32" s="477"/>
      <c r="TRG32" s="477"/>
      <c r="TRH32" s="309"/>
      <c r="TRI32" s="309"/>
      <c r="TRJ32" s="477"/>
      <c r="TRK32" s="477"/>
      <c r="TRL32" s="309"/>
      <c r="TRM32" s="309"/>
      <c r="TRN32" s="477"/>
      <c r="TRO32" s="477"/>
      <c r="TRP32" s="309"/>
      <c r="TRQ32" s="309"/>
      <c r="TRR32" s="477"/>
      <c r="TRS32" s="477"/>
      <c r="TRT32" s="309"/>
      <c r="TRU32" s="309"/>
      <c r="TRV32" s="477"/>
      <c r="TRW32" s="477"/>
      <c r="TRX32" s="309"/>
      <c r="TRY32" s="309"/>
      <c r="TRZ32" s="477"/>
      <c r="TSA32" s="477"/>
      <c r="TSB32" s="309"/>
      <c r="TSC32" s="309"/>
      <c r="TSD32" s="477"/>
      <c r="TSE32" s="477"/>
      <c r="TSF32" s="309"/>
      <c r="TSG32" s="309"/>
      <c r="TSH32" s="477"/>
      <c r="TSI32" s="477"/>
      <c r="TSJ32" s="309"/>
      <c r="TSK32" s="309"/>
      <c r="TSL32" s="477"/>
      <c r="TSM32" s="477"/>
      <c r="TSN32" s="309"/>
      <c r="TSO32" s="309"/>
      <c r="TSP32" s="477"/>
      <c r="TSQ32" s="477"/>
      <c r="TSR32" s="309"/>
      <c r="TSS32" s="309"/>
      <c r="TST32" s="477"/>
      <c r="TSU32" s="477"/>
      <c r="TSV32" s="309"/>
      <c r="TSW32" s="309"/>
      <c r="TSX32" s="477"/>
      <c r="TSY32" s="477"/>
      <c r="TSZ32" s="309"/>
      <c r="TTA32" s="309"/>
      <c r="TTB32" s="477"/>
      <c r="TTC32" s="477"/>
      <c r="TTD32" s="309"/>
      <c r="TTE32" s="309"/>
      <c r="TTF32" s="477"/>
      <c r="TTG32" s="477"/>
      <c r="TTH32" s="309"/>
      <c r="TTI32" s="309"/>
      <c r="TTJ32" s="477"/>
      <c r="TTK32" s="477"/>
      <c r="TTL32" s="309"/>
      <c r="TTM32" s="309"/>
      <c r="TTN32" s="477"/>
      <c r="TTO32" s="477"/>
      <c r="TTP32" s="309"/>
      <c r="TTQ32" s="309"/>
      <c r="TTR32" s="477"/>
      <c r="TTS32" s="477"/>
      <c r="TTT32" s="309"/>
      <c r="TTU32" s="309"/>
      <c r="TTV32" s="477"/>
      <c r="TTW32" s="477"/>
      <c r="TTX32" s="309"/>
      <c r="TTY32" s="309"/>
      <c r="TTZ32" s="477"/>
      <c r="TUA32" s="477"/>
      <c r="TUB32" s="309"/>
      <c r="TUC32" s="309"/>
      <c r="TUD32" s="477"/>
      <c r="TUE32" s="477"/>
      <c r="TUF32" s="309"/>
      <c r="TUG32" s="309"/>
      <c r="TUH32" s="477"/>
      <c r="TUI32" s="477"/>
      <c r="TUJ32" s="309"/>
      <c r="TUK32" s="309"/>
      <c r="TUL32" s="477"/>
      <c r="TUM32" s="477"/>
      <c r="TUN32" s="309"/>
      <c r="TUO32" s="309"/>
      <c r="TUP32" s="477"/>
      <c r="TUQ32" s="477"/>
      <c r="TUR32" s="309"/>
      <c r="TUS32" s="309"/>
      <c r="TUT32" s="477"/>
      <c r="TUU32" s="477"/>
      <c r="TUV32" s="309"/>
      <c r="TUW32" s="309"/>
      <c r="TUX32" s="477"/>
      <c r="TUY32" s="477"/>
      <c r="TUZ32" s="309"/>
      <c r="TVA32" s="309"/>
      <c r="TVB32" s="477"/>
      <c r="TVC32" s="477"/>
      <c r="TVD32" s="309"/>
      <c r="TVE32" s="309"/>
      <c r="TVF32" s="477"/>
      <c r="TVG32" s="477"/>
      <c r="TVH32" s="309"/>
      <c r="TVI32" s="309"/>
      <c r="TVJ32" s="477"/>
      <c r="TVK32" s="477"/>
      <c r="TVL32" s="309"/>
      <c r="TVM32" s="309"/>
      <c r="TVN32" s="477"/>
      <c r="TVO32" s="477"/>
      <c r="TVP32" s="309"/>
      <c r="TVQ32" s="309"/>
      <c r="TVR32" s="477"/>
      <c r="TVS32" s="477"/>
      <c r="TVT32" s="309"/>
      <c r="TVU32" s="309"/>
      <c r="TVV32" s="477"/>
      <c r="TVW32" s="477"/>
      <c r="TVX32" s="309"/>
      <c r="TVY32" s="309"/>
      <c r="TVZ32" s="477"/>
      <c r="TWA32" s="477"/>
      <c r="TWB32" s="309"/>
      <c r="TWC32" s="309"/>
      <c r="TWD32" s="477"/>
      <c r="TWE32" s="477"/>
      <c r="TWF32" s="309"/>
      <c r="TWG32" s="309"/>
      <c r="TWH32" s="477"/>
      <c r="TWI32" s="477"/>
      <c r="TWJ32" s="309"/>
      <c r="TWK32" s="309"/>
      <c r="TWL32" s="477"/>
      <c r="TWM32" s="477"/>
      <c r="TWN32" s="309"/>
      <c r="TWO32" s="309"/>
      <c r="TWP32" s="477"/>
      <c r="TWQ32" s="477"/>
      <c r="TWR32" s="309"/>
      <c r="TWS32" s="309"/>
      <c r="TWT32" s="477"/>
      <c r="TWU32" s="477"/>
      <c r="TWV32" s="309"/>
      <c r="TWW32" s="309"/>
      <c r="TWX32" s="477"/>
      <c r="TWY32" s="477"/>
      <c r="TWZ32" s="309"/>
      <c r="TXA32" s="309"/>
      <c r="TXB32" s="477"/>
      <c r="TXC32" s="477"/>
      <c r="TXD32" s="309"/>
      <c r="TXE32" s="309"/>
      <c r="TXF32" s="477"/>
      <c r="TXG32" s="477"/>
      <c r="TXH32" s="309"/>
      <c r="TXI32" s="309"/>
      <c r="TXJ32" s="477"/>
      <c r="TXK32" s="477"/>
      <c r="TXL32" s="309"/>
      <c r="TXM32" s="309"/>
      <c r="TXN32" s="477"/>
      <c r="TXO32" s="477"/>
      <c r="TXP32" s="309"/>
      <c r="TXQ32" s="309"/>
      <c r="TXR32" s="477"/>
      <c r="TXS32" s="477"/>
      <c r="TXT32" s="309"/>
      <c r="TXU32" s="309"/>
      <c r="TXV32" s="477"/>
      <c r="TXW32" s="477"/>
      <c r="TXX32" s="309"/>
      <c r="TXY32" s="309"/>
      <c r="TXZ32" s="477"/>
      <c r="TYA32" s="477"/>
      <c r="TYB32" s="309"/>
      <c r="TYC32" s="309"/>
      <c r="TYD32" s="477"/>
      <c r="TYE32" s="477"/>
      <c r="TYF32" s="309"/>
      <c r="TYG32" s="309"/>
      <c r="TYH32" s="477"/>
      <c r="TYI32" s="477"/>
      <c r="TYJ32" s="309"/>
      <c r="TYK32" s="309"/>
      <c r="TYL32" s="477"/>
      <c r="TYM32" s="477"/>
      <c r="TYN32" s="309"/>
      <c r="TYO32" s="309"/>
      <c r="TYP32" s="477"/>
      <c r="TYQ32" s="477"/>
      <c r="TYR32" s="309"/>
      <c r="TYS32" s="309"/>
      <c r="TYT32" s="477"/>
      <c r="TYU32" s="477"/>
      <c r="TYV32" s="309"/>
      <c r="TYW32" s="309"/>
      <c r="TYX32" s="477"/>
      <c r="TYY32" s="477"/>
      <c r="TYZ32" s="309"/>
      <c r="TZA32" s="309"/>
      <c r="TZB32" s="477"/>
      <c r="TZC32" s="477"/>
      <c r="TZD32" s="309"/>
      <c r="TZE32" s="309"/>
      <c r="TZF32" s="477"/>
      <c r="TZG32" s="477"/>
      <c r="TZH32" s="309"/>
      <c r="TZI32" s="309"/>
      <c r="TZJ32" s="477"/>
      <c r="TZK32" s="477"/>
      <c r="TZL32" s="309"/>
      <c r="TZM32" s="309"/>
      <c r="TZN32" s="477"/>
      <c r="TZO32" s="477"/>
      <c r="TZP32" s="309"/>
      <c r="TZQ32" s="309"/>
      <c r="TZR32" s="477"/>
      <c r="TZS32" s="477"/>
      <c r="TZT32" s="309"/>
      <c r="TZU32" s="309"/>
      <c r="TZV32" s="477"/>
      <c r="TZW32" s="477"/>
      <c r="TZX32" s="309"/>
      <c r="TZY32" s="309"/>
      <c r="TZZ32" s="477"/>
      <c r="UAA32" s="477"/>
      <c r="UAB32" s="309"/>
      <c r="UAC32" s="309"/>
      <c r="UAD32" s="477"/>
      <c r="UAE32" s="477"/>
      <c r="UAF32" s="309"/>
      <c r="UAG32" s="309"/>
      <c r="UAH32" s="477"/>
      <c r="UAI32" s="477"/>
      <c r="UAJ32" s="309"/>
      <c r="UAK32" s="309"/>
      <c r="UAL32" s="477"/>
      <c r="UAM32" s="477"/>
      <c r="UAN32" s="309"/>
      <c r="UAO32" s="309"/>
      <c r="UAP32" s="477"/>
      <c r="UAQ32" s="477"/>
      <c r="UAR32" s="309"/>
      <c r="UAS32" s="309"/>
      <c r="UAT32" s="477"/>
      <c r="UAU32" s="477"/>
      <c r="UAV32" s="309"/>
      <c r="UAW32" s="309"/>
      <c r="UAX32" s="477"/>
      <c r="UAY32" s="477"/>
      <c r="UAZ32" s="309"/>
      <c r="UBA32" s="309"/>
      <c r="UBB32" s="477"/>
      <c r="UBC32" s="477"/>
      <c r="UBD32" s="309"/>
      <c r="UBE32" s="309"/>
      <c r="UBF32" s="477"/>
      <c r="UBG32" s="477"/>
      <c r="UBH32" s="309"/>
      <c r="UBI32" s="309"/>
      <c r="UBJ32" s="477"/>
      <c r="UBK32" s="477"/>
      <c r="UBL32" s="309"/>
      <c r="UBM32" s="309"/>
      <c r="UBN32" s="477"/>
      <c r="UBO32" s="477"/>
      <c r="UBP32" s="309"/>
      <c r="UBQ32" s="309"/>
      <c r="UBR32" s="477"/>
      <c r="UBS32" s="477"/>
      <c r="UBT32" s="309"/>
      <c r="UBU32" s="309"/>
      <c r="UBV32" s="477"/>
      <c r="UBW32" s="477"/>
      <c r="UBX32" s="309"/>
      <c r="UBY32" s="309"/>
      <c r="UBZ32" s="477"/>
      <c r="UCA32" s="477"/>
      <c r="UCB32" s="309"/>
      <c r="UCC32" s="309"/>
      <c r="UCD32" s="477"/>
      <c r="UCE32" s="477"/>
      <c r="UCF32" s="309"/>
      <c r="UCG32" s="309"/>
      <c r="UCH32" s="477"/>
      <c r="UCI32" s="477"/>
      <c r="UCJ32" s="309"/>
      <c r="UCK32" s="309"/>
      <c r="UCL32" s="477"/>
      <c r="UCM32" s="477"/>
      <c r="UCN32" s="309"/>
      <c r="UCO32" s="309"/>
      <c r="UCP32" s="477"/>
      <c r="UCQ32" s="477"/>
      <c r="UCR32" s="309"/>
      <c r="UCS32" s="309"/>
      <c r="UCT32" s="477"/>
      <c r="UCU32" s="477"/>
      <c r="UCV32" s="309"/>
      <c r="UCW32" s="309"/>
      <c r="UCX32" s="477"/>
      <c r="UCY32" s="477"/>
      <c r="UCZ32" s="309"/>
      <c r="UDA32" s="309"/>
      <c r="UDB32" s="477"/>
      <c r="UDC32" s="477"/>
      <c r="UDD32" s="309"/>
      <c r="UDE32" s="309"/>
      <c r="UDF32" s="477"/>
      <c r="UDG32" s="477"/>
      <c r="UDH32" s="309"/>
      <c r="UDI32" s="309"/>
      <c r="UDJ32" s="477"/>
      <c r="UDK32" s="477"/>
      <c r="UDL32" s="309"/>
      <c r="UDM32" s="309"/>
      <c r="UDN32" s="477"/>
      <c r="UDO32" s="477"/>
      <c r="UDP32" s="309"/>
      <c r="UDQ32" s="309"/>
      <c r="UDR32" s="477"/>
      <c r="UDS32" s="477"/>
      <c r="UDT32" s="309"/>
      <c r="UDU32" s="309"/>
      <c r="UDV32" s="477"/>
      <c r="UDW32" s="477"/>
      <c r="UDX32" s="309"/>
      <c r="UDY32" s="309"/>
      <c r="UDZ32" s="477"/>
      <c r="UEA32" s="477"/>
      <c r="UEB32" s="309"/>
      <c r="UEC32" s="309"/>
      <c r="UED32" s="477"/>
      <c r="UEE32" s="477"/>
      <c r="UEF32" s="309"/>
      <c r="UEG32" s="309"/>
      <c r="UEH32" s="477"/>
      <c r="UEI32" s="477"/>
      <c r="UEJ32" s="309"/>
      <c r="UEK32" s="309"/>
      <c r="UEL32" s="477"/>
      <c r="UEM32" s="477"/>
      <c r="UEN32" s="309"/>
      <c r="UEO32" s="309"/>
      <c r="UEP32" s="477"/>
      <c r="UEQ32" s="477"/>
      <c r="UER32" s="309"/>
      <c r="UES32" s="309"/>
      <c r="UET32" s="477"/>
      <c r="UEU32" s="477"/>
      <c r="UEV32" s="309"/>
      <c r="UEW32" s="309"/>
      <c r="UEX32" s="477"/>
      <c r="UEY32" s="477"/>
      <c r="UEZ32" s="309"/>
      <c r="UFA32" s="309"/>
      <c r="UFB32" s="477"/>
      <c r="UFC32" s="477"/>
      <c r="UFD32" s="309"/>
      <c r="UFE32" s="309"/>
      <c r="UFF32" s="477"/>
      <c r="UFG32" s="477"/>
      <c r="UFH32" s="309"/>
      <c r="UFI32" s="309"/>
      <c r="UFJ32" s="477"/>
      <c r="UFK32" s="477"/>
      <c r="UFL32" s="309"/>
      <c r="UFM32" s="309"/>
      <c r="UFN32" s="477"/>
      <c r="UFO32" s="477"/>
      <c r="UFP32" s="309"/>
      <c r="UFQ32" s="309"/>
      <c r="UFR32" s="477"/>
      <c r="UFS32" s="477"/>
      <c r="UFT32" s="309"/>
      <c r="UFU32" s="309"/>
      <c r="UFV32" s="477"/>
      <c r="UFW32" s="477"/>
      <c r="UFX32" s="309"/>
      <c r="UFY32" s="309"/>
      <c r="UFZ32" s="477"/>
      <c r="UGA32" s="477"/>
      <c r="UGB32" s="309"/>
      <c r="UGC32" s="309"/>
      <c r="UGD32" s="477"/>
      <c r="UGE32" s="477"/>
      <c r="UGF32" s="309"/>
      <c r="UGG32" s="309"/>
      <c r="UGH32" s="477"/>
      <c r="UGI32" s="477"/>
      <c r="UGJ32" s="309"/>
      <c r="UGK32" s="309"/>
      <c r="UGL32" s="477"/>
      <c r="UGM32" s="477"/>
      <c r="UGN32" s="309"/>
      <c r="UGO32" s="309"/>
      <c r="UGP32" s="477"/>
      <c r="UGQ32" s="477"/>
      <c r="UGR32" s="309"/>
      <c r="UGS32" s="309"/>
      <c r="UGT32" s="477"/>
      <c r="UGU32" s="477"/>
      <c r="UGV32" s="309"/>
      <c r="UGW32" s="309"/>
      <c r="UGX32" s="477"/>
      <c r="UGY32" s="477"/>
      <c r="UGZ32" s="309"/>
      <c r="UHA32" s="309"/>
      <c r="UHB32" s="477"/>
      <c r="UHC32" s="477"/>
      <c r="UHD32" s="309"/>
      <c r="UHE32" s="309"/>
      <c r="UHF32" s="477"/>
      <c r="UHG32" s="477"/>
      <c r="UHH32" s="309"/>
      <c r="UHI32" s="309"/>
      <c r="UHJ32" s="477"/>
      <c r="UHK32" s="477"/>
      <c r="UHL32" s="309"/>
      <c r="UHM32" s="309"/>
      <c r="UHN32" s="477"/>
      <c r="UHO32" s="477"/>
      <c r="UHP32" s="309"/>
      <c r="UHQ32" s="309"/>
      <c r="UHR32" s="477"/>
      <c r="UHS32" s="477"/>
      <c r="UHT32" s="309"/>
      <c r="UHU32" s="309"/>
      <c r="UHV32" s="477"/>
      <c r="UHW32" s="477"/>
      <c r="UHX32" s="309"/>
      <c r="UHY32" s="309"/>
      <c r="UHZ32" s="477"/>
      <c r="UIA32" s="477"/>
      <c r="UIB32" s="309"/>
      <c r="UIC32" s="309"/>
      <c r="UID32" s="477"/>
      <c r="UIE32" s="477"/>
      <c r="UIF32" s="309"/>
      <c r="UIG32" s="309"/>
      <c r="UIH32" s="477"/>
      <c r="UII32" s="477"/>
      <c r="UIJ32" s="309"/>
      <c r="UIK32" s="309"/>
      <c r="UIL32" s="477"/>
      <c r="UIM32" s="477"/>
      <c r="UIN32" s="309"/>
      <c r="UIO32" s="309"/>
      <c r="UIP32" s="477"/>
      <c r="UIQ32" s="477"/>
      <c r="UIR32" s="309"/>
      <c r="UIS32" s="309"/>
      <c r="UIT32" s="477"/>
      <c r="UIU32" s="477"/>
      <c r="UIV32" s="309"/>
      <c r="UIW32" s="309"/>
      <c r="UIX32" s="477"/>
      <c r="UIY32" s="477"/>
      <c r="UIZ32" s="309"/>
      <c r="UJA32" s="309"/>
      <c r="UJB32" s="477"/>
      <c r="UJC32" s="477"/>
      <c r="UJD32" s="309"/>
      <c r="UJE32" s="309"/>
      <c r="UJF32" s="477"/>
      <c r="UJG32" s="477"/>
      <c r="UJH32" s="309"/>
      <c r="UJI32" s="309"/>
      <c r="UJJ32" s="477"/>
      <c r="UJK32" s="477"/>
      <c r="UJL32" s="309"/>
      <c r="UJM32" s="309"/>
      <c r="UJN32" s="477"/>
      <c r="UJO32" s="477"/>
      <c r="UJP32" s="309"/>
      <c r="UJQ32" s="309"/>
      <c r="UJR32" s="477"/>
      <c r="UJS32" s="477"/>
      <c r="UJT32" s="309"/>
      <c r="UJU32" s="309"/>
      <c r="UJV32" s="477"/>
      <c r="UJW32" s="477"/>
      <c r="UJX32" s="309"/>
      <c r="UJY32" s="309"/>
      <c r="UJZ32" s="477"/>
      <c r="UKA32" s="477"/>
      <c r="UKB32" s="309"/>
      <c r="UKC32" s="309"/>
      <c r="UKD32" s="477"/>
      <c r="UKE32" s="477"/>
      <c r="UKF32" s="309"/>
      <c r="UKG32" s="309"/>
      <c r="UKH32" s="477"/>
      <c r="UKI32" s="477"/>
      <c r="UKJ32" s="309"/>
      <c r="UKK32" s="309"/>
      <c r="UKL32" s="477"/>
      <c r="UKM32" s="477"/>
      <c r="UKN32" s="309"/>
      <c r="UKO32" s="309"/>
      <c r="UKP32" s="477"/>
      <c r="UKQ32" s="477"/>
      <c r="UKR32" s="309"/>
      <c r="UKS32" s="309"/>
      <c r="UKT32" s="477"/>
      <c r="UKU32" s="477"/>
      <c r="UKV32" s="309"/>
      <c r="UKW32" s="309"/>
      <c r="UKX32" s="477"/>
      <c r="UKY32" s="477"/>
      <c r="UKZ32" s="309"/>
      <c r="ULA32" s="309"/>
      <c r="ULB32" s="477"/>
      <c r="ULC32" s="477"/>
      <c r="ULD32" s="309"/>
      <c r="ULE32" s="309"/>
      <c r="ULF32" s="477"/>
      <c r="ULG32" s="477"/>
      <c r="ULH32" s="309"/>
      <c r="ULI32" s="309"/>
      <c r="ULJ32" s="477"/>
      <c r="ULK32" s="477"/>
      <c r="ULL32" s="309"/>
      <c r="ULM32" s="309"/>
      <c r="ULN32" s="477"/>
      <c r="ULO32" s="477"/>
      <c r="ULP32" s="309"/>
      <c r="ULQ32" s="309"/>
      <c r="ULR32" s="477"/>
      <c r="ULS32" s="477"/>
      <c r="ULT32" s="309"/>
      <c r="ULU32" s="309"/>
      <c r="ULV32" s="477"/>
      <c r="ULW32" s="477"/>
      <c r="ULX32" s="309"/>
      <c r="ULY32" s="309"/>
      <c r="ULZ32" s="477"/>
      <c r="UMA32" s="477"/>
      <c r="UMB32" s="309"/>
      <c r="UMC32" s="309"/>
      <c r="UMD32" s="477"/>
      <c r="UME32" s="477"/>
      <c r="UMF32" s="309"/>
      <c r="UMG32" s="309"/>
      <c r="UMH32" s="477"/>
      <c r="UMI32" s="477"/>
      <c r="UMJ32" s="309"/>
      <c r="UMK32" s="309"/>
      <c r="UML32" s="477"/>
      <c r="UMM32" s="477"/>
      <c r="UMN32" s="309"/>
      <c r="UMO32" s="309"/>
      <c r="UMP32" s="477"/>
      <c r="UMQ32" s="477"/>
      <c r="UMR32" s="309"/>
      <c r="UMS32" s="309"/>
      <c r="UMT32" s="477"/>
      <c r="UMU32" s="477"/>
      <c r="UMV32" s="309"/>
      <c r="UMW32" s="309"/>
      <c r="UMX32" s="477"/>
      <c r="UMY32" s="477"/>
      <c r="UMZ32" s="309"/>
      <c r="UNA32" s="309"/>
      <c r="UNB32" s="477"/>
      <c r="UNC32" s="477"/>
      <c r="UND32" s="309"/>
      <c r="UNE32" s="309"/>
      <c r="UNF32" s="477"/>
      <c r="UNG32" s="477"/>
      <c r="UNH32" s="309"/>
      <c r="UNI32" s="309"/>
      <c r="UNJ32" s="477"/>
      <c r="UNK32" s="477"/>
      <c r="UNL32" s="309"/>
      <c r="UNM32" s="309"/>
      <c r="UNN32" s="477"/>
      <c r="UNO32" s="477"/>
      <c r="UNP32" s="309"/>
      <c r="UNQ32" s="309"/>
      <c r="UNR32" s="477"/>
      <c r="UNS32" s="477"/>
      <c r="UNT32" s="309"/>
      <c r="UNU32" s="309"/>
      <c r="UNV32" s="477"/>
      <c r="UNW32" s="477"/>
      <c r="UNX32" s="309"/>
      <c r="UNY32" s="309"/>
      <c r="UNZ32" s="477"/>
      <c r="UOA32" s="477"/>
      <c r="UOB32" s="309"/>
      <c r="UOC32" s="309"/>
      <c r="UOD32" s="477"/>
      <c r="UOE32" s="477"/>
      <c r="UOF32" s="309"/>
      <c r="UOG32" s="309"/>
      <c r="UOH32" s="477"/>
      <c r="UOI32" s="477"/>
      <c r="UOJ32" s="309"/>
      <c r="UOK32" s="309"/>
      <c r="UOL32" s="477"/>
      <c r="UOM32" s="477"/>
      <c r="UON32" s="309"/>
      <c r="UOO32" s="309"/>
      <c r="UOP32" s="477"/>
      <c r="UOQ32" s="477"/>
      <c r="UOR32" s="309"/>
      <c r="UOS32" s="309"/>
      <c r="UOT32" s="477"/>
      <c r="UOU32" s="477"/>
      <c r="UOV32" s="309"/>
      <c r="UOW32" s="309"/>
      <c r="UOX32" s="477"/>
      <c r="UOY32" s="477"/>
      <c r="UOZ32" s="309"/>
      <c r="UPA32" s="309"/>
      <c r="UPB32" s="477"/>
      <c r="UPC32" s="477"/>
      <c r="UPD32" s="309"/>
      <c r="UPE32" s="309"/>
      <c r="UPF32" s="477"/>
      <c r="UPG32" s="477"/>
      <c r="UPH32" s="309"/>
      <c r="UPI32" s="309"/>
      <c r="UPJ32" s="477"/>
      <c r="UPK32" s="477"/>
      <c r="UPL32" s="309"/>
      <c r="UPM32" s="309"/>
      <c r="UPN32" s="477"/>
      <c r="UPO32" s="477"/>
      <c r="UPP32" s="309"/>
      <c r="UPQ32" s="309"/>
      <c r="UPR32" s="477"/>
      <c r="UPS32" s="477"/>
      <c r="UPT32" s="309"/>
      <c r="UPU32" s="309"/>
      <c r="UPV32" s="477"/>
      <c r="UPW32" s="477"/>
      <c r="UPX32" s="309"/>
      <c r="UPY32" s="309"/>
      <c r="UPZ32" s="477"/>
      <c r="UQA32" s="477"/>
      <c r="UQB32" s="309"/>
      <c r="UQC32" s="309"/>
      <c r="UQD32" s="477"/>
      <c r="UQE32" s="477"/>
      <c r="UQF32" s="309"/>
      <c r="UQG32" s="309"/>
      <c r="UQH32" s="477"/>
      <c r="UQI32" s="477"/>
      <c r="UQJ32" s="309"/>
      <c r="UQK32" s="309"/>
      <c r="UQL32" s="477"/>
      <c r="UQM32" s="477"/>
      <c r="UQN32" s="309"/>
      <c r="UQO32" s="309"/>
      <c r="UQP32" s="477"/>
      <c r="UQQ32" s="477"/>
      <c r="UQR32" s="309"/>
      <c r="UQS32" s="309"/>
      <c r="UQT32" s="477"/>
      <c r="UQU32" s="477"/>
      <c r="UQV32" s="309"/>
      <c r="UQW32" s="309"/>
      <c r="UQX32" s="477"/>
      <c r="UQY32" s="477"/>
      <c r="UQZ32" s="309"/>
      <c r="URA32" s="309"/>
      <c r="URB32" s="477"/>
      <c r="URC32" s="477"/>
      <c r="URD32" s="309"/>
      <c r="URE32" s="309"/>
      <c r="URF32" s="477"/>
      <c r="URG32" s="477"/>
      <c r="URH32" s="309"/>
      <c r="URI32" s="309"/>
      <c r="URJ32" s="477"/>
      <c r="URK32" s="477"/>
      <c r="URL32" s="309"/>
      <c r="URM32" s="309"/>
      <c r="URN32" s="477"/>
      <c r="URO32" s="477"/>
      <c r="URP32" s="309"/>
      <c r="URQ32" s="309"/>
      <c r="URR32" s="477"/>
      <c r="URS32" s="477"/>
      <c r="URT32" s="309"/>
      <c r="URU32" s="309"/>
      <c r="URV32" s="477"/>
      <c r="URW32" s="477"/>
      <c r="URX32" s="309"/>
      <c r="URY32" s="309"/>
      <c r="URZ32" s="477"/>
      <c r="USA32" s="477"/>
      <c r="USB32" s="309"/>
      <c r="USC32" s="309"/>
      <c r="USD32" s="477"/>
      <c r="USE32" s="477"/>
      <c r="USF32" s="309"/>
      <c r="USG32" s="309"/>
      <c r="USH32" s="477"/>
      <c r="USI32" s="477"/>
      <c r="USJ32" s="309"/>
      <c r="USK32" s="309"/>
      <c r="USL32" s="477"/>
      <c r="USM32" s="477"/>
      <c r="USN32" s="309"/>
      <c r="USO32" s="309"/>
      <c r="USP32" s="477"/>
      <c r="USQ32" s="477"/>
      <c r="USR32" s="309"/>
      <c r="USS32" s="309"/>
      <c r="UST32" s="477"/>
      <c r="USU32" s="477"/>
      <c r="USV32" s="309"/>
      <c r="USW32" s="309"/>
      <c r="USX32" s="477"/>
      <c r="USY32" s="477"/>
      <c r="USZ32" s="309"/>
      <c r="UTA32" s="309"/>
      <c r="UTB32" s="477"/>
      <c r="UTC32" s="477"/>
      <c r="UTD32" s="309"/>
      <c r="UTE32" s="309"/>
      <c r="UTF32" s="477"/>
      <c r="UTG32" s="477"/>
      <c r="UTH32" s="309"/>
      <c r="UTI32" s="309"/>
      <c r="UTJ32" s="477"/>
      <c r="UTK32" s="477"/>
      <c r="UTL32" s="309"/>
      <c r="UTM32" s="309"/>
      <c r="UTN32" s="477"/>
      <c r="UTO32" s="477"/>
      <c r="UTP32" s="309"/>
      <c r="UTQ32" s="309"/>
      <c r="UTR32" s="477"/>
      <c r="UTS32" s="477"/>
      <c r="UTT32" s="309"/>
      <c r="UTU32" s="309"/>
      <c r="UTV32" s="477"/>
      <c r="UTW32" s="477"/>
      <c r="UTX32" s="309"/>
      <c r="UTY32" s="309"/>
      <c r="UTZ32" s="477"/>
      <c r="UUA32" s="477"/>
      <c r="UUB32" s="309"/>
      <c r="UUC32" s="309"/>
      <c r="UUD32" s="477"/>
      <c r="UUE32" s="477"/>
      <c r="UUF32" s="309"/>
      <c r="UUG32" s="309"/>
      <c r="UUH32" s="477"/>
      <c r="UUI32" s="477"/>
      <c r="UUJ32" s="309"/>
      <c r="UUK32" s="309"/>
      <c r="UUL32" s="477"/>
      <c r="UUM32" s="477"/>
      <c r="UUN32" s="309"/>
      <c r="UUO32" s="309"/>
      <c r="UUP32" s="477"/>
      <c r="UUQ32" s="477"/>
      <c r="UUR32" s="309"/>
      <c r="UUS32" s="309"/>
      <c r="UUT32" s="477"/>
      <c r="UUU32" s="477"/>
      <c r="UUV32" s="309"/>
      <c r="UUW32" s="309"/>
      <c r="UUX32" s="477"/>
      <c r="UUY32" s="477"/>
      <c r="UUZ32" s="309"/>
      <c r="UVA32" s="309"/>
      <c r="UVB32" s="477"/>
      <c r="UVC32" s="477"/>
      <c r="UVD32" s="309"/>
      <c r="UVE32" s="309"/>
      <c r="UVF32" s="477"/>
      <c r="UVG32" s="477"/>
      <c r="UVH32" s="309"/>
      <c r="UVI32" s="309"/>
      <c r="UVJ32" s="477"/>
      <c r="UVK32" s="477"/>
      <c r="UVL32" s="309"/>
      <c r="UVM32" s="309"/>
      <c r="UVN32" s="477"/>
      <c r="UVO32" s="477"/>
      <c r="UVP32" s="309"/>
      <c r="UVQ32" s="309"/>
      <c r="UVR32" s="477"/>
      <c r="UVS32" s="477"/>
      <c r="UVT32" s="309"/>
      <c r="UVU32" s="309"/>
      <c r="UVV32" s="477"/>
      <c r="UVW32" s="477"/>
      <c r="UVX32" s="309"/>
      <c r="UVY32" s="309"/>
      <c r="UVZ32" s="477"/>
      <c r="UWA32" s="477"/>
      <c r="UWB32" s="309"/>
      <c r="UWC32" s="309"/>
      <c r="UWD32" s="477"/>
      <c r="UWE32" s="477"/>
      <c r="UWF32" s="309"/>
      <c r="UWG32" s="309"/>
      <c r="UWH32" s="477"/>
      <c r="UWI32" s="477"/>
      <c r="UWJ32" s="309"/>
      <c r="UWK32" s="309"/>
      <c r="UWL32" s="477"/>
      <c r="UWM32" s="477"/>
      <c r="UWN32" s="309"/>
      <c r="UWO32" s="309"/>
      <c r="UWP32" s="477"/>
      <c r="UWQ32" s="477"/>
      <c r="UWR32" s="309"/>
      <c r="UWS32" s="309"/>
      <c r="UWT32" s="477"/>
      <c r="UWU32" s="477"/>
      <c r="UWV32" s="309"/>
      <c r="UWW32" s="309"/>
      <c r="UWX32" s="477"/>
      <c r="UWY32" s="477"/>
      <c r="UWZ32" s="309"/>
      <c r="UXA32" s="309"/>
      <c r="UXB32" s="477"/>
      <c r="UXC32" s="477"/>
      <c r="UXD32" s="309"/>
      <c r="UXE32" s="309"/>
      <c r="UXF32" s="477"/>
      <c r="UXG32" s="477"/>
      <c r="UXH32" s="309"/>
      <c r="UXI32" s="309"/>
      <c r="UXJ32" s="477"/>
      <c r="UXK32" s="477"/>
      <c r="UXL32" s="309"/>
      <c r="UXM32" s="309"/>
      <c r="UXN32" s="477"/>
      <c r="UXO32" s="477"/>
      <c r="UXP32" s="309"/>
      <c r="UXQ32" s="309"/>
      <c r="UXR32" s="477"/>
      <c r="UXS32" s="477"/>
      <c r="UXT32" s="309"/>
      <c r="UXU32" s="309"/>
      <c r="UXV32" s="477"/>
      <c r="UXW32" s="477"/>
      <c r="UXX32" s="309"/>
      <c r="UXY32" s="309"/>
      <c r="UXZ32" s="477"/>
      <c r="UYA32" s="477"/>
      <c r="UYB32" s="309"/>
      <c r="UYC32" s="309"/>
      <c r="UYD32" s="477"/>
      <c r="UYE32" s="477"/>
      <c r="UYF32" s="309"/>
      <c r="UYG32" s="309"/>
      <c r="UYH32" s="477"/>
      <c r="UYI32" s="477"/>
      <c r="UYJ32" s="309"/>
      <c r="UYK32" s="309"/>
      <c r="UYL32" s="477"/>
      <c r="UYM32" s="477"/>
      <c r="UYN32" s="309"/>
      <c r="UYO32" s="309"/>
      <c r="UYP32" s="477"/>
      <c r="UYQ32" s="477"/>
      <c r="UYR32" s="309"/>
      <c r="UYS32" s="309"/>
      <c r="UYT32" s="477"/>
      <c r="UYU32" s="477"/>
      <c r="UYV32" s="309"/>
      <c r="UYW32" s="309"/>
      <c r="UYX32" s="477"/>
      <c r="UYY32" s="477"/>
      <c r="UYZ32" s="309"/>
      <c r="UZA32" s="309"/>
      <c r="UZB32" s="477"/>
      <c r="UZC32" s="477"/>
      <c r="UZD32" s="309"/>
      <c r="UZE32" s="309"/>
      <c r="UZF32" s="477"/>
      <c r="UZG32" s="477"/>
      <c r="UZH32" s="309"/>
      <c r="UZI32" s="309"/>
      <c r="UZJ32" s="477"/>
      <c r="UZK32" s="477"/>
      <c r="UZL32" s="309"/>
      <c r="UZM32" s="309"/>
      <c r="UZN32" s="477"/>
      <c r="UZO32" s="477"/>
      <c r="UZP32" s="309"/>
      <c r="UZQ32" s="309"/>
      <c r="UZR32" s="477"/>
      <c r="UZS32" s="477"/>
      <c r="UZT32" s="309"/>
      <c r="UZU32" s="309"/>
      <c r="UZV32" s="477"/>
      <c r="UZW32" s="477"/>
      <c r="UZX32" s="309"/>
      <c r="UZY32" s="309"/>
      <c r="UZZ32" s="477"/>
      <c r="VAA32" s="477"/>
      <c r="VAB32" s="309"/>
      <c r="VAC32" s="309"/>
      <c r="VAD32" s="477"/>
      <c r="VAE32" s="477"/>
      <c r="VAF32" s="309"/>
      <c r="VAG32" s="309"/>
      <c r="VAH32" s="477"/>
      <c r="VAI32" s="477"/>
      <c r="VAJ32" s="309"/>
      <c r="VAK32" s="309"/>
      <c r="VAL32" s="477"/>
      <c r="VAM32" s="477"/>
      <c r="VAN32" s="309"/>
      <c r="VAO32" s="309"/>
      <c r="VAP32" s="477"/>
      <c r="VAQ32" s="477"/>
      <c r="VAR32" s="309"/>
      <c r="VAS32" s="309"/>
      <c r="VAT32" s="477"/>
      <c r="VAU32" s="477"/>
      <c r="VAV32" s="309"/>
      <c r="VAW32" s="309"/>
      <c r="VAX32" s="477"/>
      <c r="VAY32" s="477"/>
      <c r="VAZ32" s="309"/>
      <c r="VBA32" s="309"/>
      <c r="VBB32" s="477"/>
      <c r="VBC32" s="477"/>
      <c r="VBD32" s="309"/>
      <c r="VBE32" s="309"/>
      <c r="VBF32" s="477"/>
      <c r="VBG32" s="477"/>
      <c r="VBH32" s="309"/>
      <c r="VBI32" s="309"/>
      <c r="VBJ32" s="477"/>
      <c r="VBK32" s="477"/>
      <c r="VBL32" s="309"/>
      <c r="VBM32" s="309"/>
      <c r="VBN32" s="477"/>
      <c r="VBO32" s="477"/>
      <c r="VBP32" s="309"/>
      <c r="VBQ32" s="309"/>
      <c r="VBR32" s="477"/>
      <c r="VBS32" s="477"/>
      <c r="VBT32" s="309"/>
      <c r="VBU32" s="309"/>
      <c r="VBV32" s="477"/>
      <c r="VBW32" s="477"/>
      <c r="VBX32" s="309"/>
      <c r="VBY32" s="309"/>
      <c r="VBZ32" s="477"/>
      <c r="VCA32" s="477"/>
      <c r="VCB32" s="309"/>
      <c r="VCC32" s="309"/>
      <c r="VCD32" s="477"/>
      <c r="VCE32" s="477"/>
      <c r="VCF32" s="309"/>
      <c r="VCG32" s="309"/>
      <c r="VCH32" s="477"/>
      <c r="VCI32" s="477"/>
      <c r="VCJ32" s="309"/>
      <c r="VCK32" s="309"/>
      <c r="VCL32" s="477"/>
      <c r="VCM32" s="477"/>
      <c r="VCN32" s="309"/>
      <c r="VCO32" s="309"/>
      <c r="VCP32" s="477"/>
      <c r="VCQ32" s="477"/>
      <c r="VCR32" s="309"/>
      <c r="VCS32" s="309"/>
      <c r="VCT32" s="477"/>
      <c r="VCU32" s="477"/>
      <c r="VCV32" s="309"/>
      <c r="VCW32" s="309"/>
      <c r="VCX32" s="477"/>
      <c r="VCY32" s="477"/>
      <c r="VCZ32" s="309"/>
      <c r="VDA32" s="309"/>
      <c r="VDB32" s="477"/>
      <c r="VDC32" s="477"/>
      <c r="VDD32" s="309"/>
      <c r="VDE32" s="309"/>
      <c r="VDF32" s="477"/>
      <c r="VDG32" s="477"/>
      <c r="VDH32" s="309"/>
      <c r="VDI32" s="309"/>
      <c r="VDJ32" s="477"/>
      <c r="VDK32" s="477"/>
      <c r="VDL32" s="309"/>
      <c r="VDM32" s="309"/>
      <c r="VDN32" s="477"/>
      <c r="VDO32" s="477"/>
      <c r="VDP32" s="309"/>
      <c r="VDQ32" s="309"/>
      <c r="VDR32" s="477"/>
      <c r="VDS32" s="477"/>
      <c r="VDT32" s="309"/>
      <c r="VDU32" s="309"/>
      <c r="VDV32" s="477"/>
      <c r="VDW32" s="477"/>
      <c r="VDX32" s="309"/>
      <c r="VDY32" s="309"/>
      <c r="VDZ32" s="477"/>
      <c r="VEA32" s="477"/>
      <c r="VEB32" s="309"/>
      <c r="VEC32" s="309"/>
      <c r="VED32" s="477"/>
      <c r="VEE32" s="477"/>
      <c r="VEF32" s="309"/>
      <c r="VEG32" s="309"/>
      <c r="VEH32" s="477"/>
      <c r="VEI32" s="477"/>
      <c r="VEJ32" s="309"/>
      <c r="VEK32" s="309"/>
      <c r="VEL32" s="477"/>
      <c r="VEM32" s="477"/>
      <c r="VEN32" s="309"/>
      <c r="VEO32" s="309"/>
      <c r="VEP32" s="477"/>
      <c r="VEQ32" s="477"/>
      <c r="VER32" s="309"/>
      <c r="VES32" s="309"/>
      <c r="VET32" s="477"/>
      <c r="VEU32" s="477"/>
      <c r="VEV32" s="309"/>
      <c r="VEW32" s="309"/>
      <c r="VEX32" s="477"/>
      <c r="VEY32" s="477"/>
      <c r="VEZ32" s="309"/>
      <c r="VFA32" s="309"/>
      <c r="VFB32" s="477"/>
      <c r="VFC32" s="477"/>
      <c r="VFD32" s="309"/>
      <c r="VFE32" s="309"/>
      <c r="VFF32" s="477"/>
      <c r="VFG32" s="477"/>
      <c r="VFH32" s="309"/>
      <c r="VFI32" s="309"/>
      <c r="VFJ32" s="477"/>
      <c r="VFK32" s="477"/>
      <c r="VFL32" s="309"/>
      <c r="VFM32" s="309"/>
      <c r="VFN32" s="477"/>
      <c r="VFO32" s="477"/>
      <c r="VFP32" s="309"/>
      <c r="VFQ32" s="309"/>
      <c r="VFR32" s="477"/>
      <c r="VFS32" s="477"/>
      <c r="VFT32" s="309"/>
      <c r="VFU32" s="309"/>
      <c r="VFV32" s="477"/>
      <c r="VFW32" s="477"/>
      <c r="VFX32" s="309"/>
      <c r="VFY32" s="309"/>
      <c r="VFZ32" s="477"/>
      <c r="VGA32" s="477"/>
      <c r="VGB32" s="309"/>
      <c r="VGC32" s="309"/>
      <c r="VGD32" s="477"/>
      <c r="VGE32" s="477"/>
      <c r="VGF32" s="309"/>
      <c r="VGG32" s="309"/>
      <c r="VGH32" s="477"/>
      <c r="VGI32" s="477"/>
      <c r="VGJ32" s="309"/>
      <c r="VGK32" s="309"/>
      <c r="VGL32" s="477"/>
      <c r="VGM32" s="477"/>
      <c r="VGN32" s="309"/>
      <c r="VGO32" s="309"/>
      <c r="VGP32" s="477"/>
      <c r="VGQ32" s="477"/>
      <c r="VGR32" s="309"/>
      <c r="VGS32" s="309"/>
      <c r="VGT32" s="477"/>
      <c r="VGU32" s="477"/>
      <c r="VGV32" s="309"/>
      <c r="VGW32" s="309"/>
      <c r="VGX32" s="477"/>
      <c r="VGY32" s="477"/>
      <c r="VGZ32" s="309"/>
      <c r="VHA32" s="309"/>
      <c r="VHB32" s="477"/>
      <c r="VHC32" s="477"/>
      <c r="VHD32" s="309"/>
      <c r="VHE32" s="309"/>
      <c r="VHF32" s="477"/>
      <c r="VHG32" s="477"/>
      <c r="VHH32" s="309"/>
      <c r="VHI32" s="309"/>
      <c r="VHJ32" s="477"/>
      <c r="VHK32" s="477"/>
      <c r="VHL32" s="309"/>
      <c r="VHM32" s="309"/>
      <c r="VHN32" s="477"/>
      <c r="VHO32" s="477"/>
      <c r="VHP32" s="309"/>
      <c r="VHQ32" s="309"/>
      <c r="VHR32" s="477"/>
      <c r="VHS32" s="477"/>
      <c r="VHT32" s="309"/>
      <c r="VHU32" s="309"/>
      <c r="VHV32" s="477"/>
      <c r="VHW32" s="477"/>
      <c r="VHX32" s="309"/>
      <c r="VHY32" s="309"/>
      <c r="VHZ32" s="477"/>
      <c r="VIA32" s="477"/>
      <c r="VIB32" s="309"/>
      <c r="VIC32" s="309"/>
      <c r="VID32" s="477"/>
      <c r="VIE32" s="477"/>
      <c r="VIF32" s="309"/>
      <c r="VIG32" s="309"/>
      <c r="VIH32" s="477"/>
      <c r="VII32" s="477"/>
      <c r="VIJ32" s="309"/>
      <c r="VIK32" s="309"/>
      <c r="VIL32" s="477"/>
      <c r="VIM32" s="477"/>
      <c r="VIN32" s="309"/>
      <c r="VIO32" s="309"/>
      <c r="VIP32" s="477"/>
      <c r="VIQ32" s="477"/>
      <c r="VIR32" s="309"/>
      <c r="VIS32" s="309"/>
      <c r="VIT32" s="477"/>
      <c r="VIU32" s="477"/>
      <c r="VIV32" s="309"/>
      <c r="VIW32" s="309"/>
      <c r="VIX32" s="477"/>
      <c r="VIY32" s="477"/>
      <c r="VIZ32" s="309"/>
      <c r="VJA32" s="309"/>
      <c r="VJB32" s="477"/>
      <c r="VJC32" s="477"/>
      <c r="VJD32" s="309"/>
      <c r="VJE32" s="309"/>
      <c r="VJF32" s="477"/>
      <c r="VJG32" s="477"/>
      <c r="VJH32" s="309"/>
      <c r="VJI32" s="309"/>
      <c r="VJJ32" s="477"/>
      <c r="VJK32" s="477"/>
      <c r="VJL32" s="309"/>
      <c r="VJM32" s="309"/>
      <c r="VJN32" s="477"/>
      <c r="VJO32" s="477"/>
      <c r="VJP32" s="309"/>
      <c r="VJQ32" s="309"/>
      <c r="VJR32" s="477"/>
      <c r="VJS32" s="477"/>
      <c r="VJT32" s="309"/>
      <c r="VJU32" s="309"/>
      <c r="VJV32" s="477"/>
      <c r="VJW32" s="477"/>
      <c r="VJX32" s="309"/>
      <c r="VJY32" s="309"/>
      <c r="VJZ32" s="477"/>
      <c r="VKA32" s="477"/>
      <c r="VKB32" s="309"/>
      <c r="VKC32" s="309"/>
      <c r="VKD32" s="477"/>
      <c r="VKE32" s="477"/>
      <c r="VKF32" s="309"/>
      <c r="VKG32" s="309"/>
      <c r="VKH32" s="477"/>
      <c r="VKI32" s="477"/>
      <c r="VKJ32" s="309"/>
      <c r="VKK32" s="309"/>
      <c r="VKL32" s="477"/>
      <c r="VKM32" s="477"/>
      <c r="VKN32" s="309"/>
      <c r="VKO32" s="309"/>
      <c r="VKP32" s="477"/>
      <c r="VKQ32" s="477"/>
      <c r="VKR32" s="309"/>
      <c r="VKS32" s="309"/>
      <c r="VKT32" s="477"/>
      <c r="VKU32" s="477"/>
      <c r="VKV32" s="309"/>
      <c r="VKW32" s="309"/>
      <c r="VKX32" s="477"/>
      <c r="VKY32" s="477"/>
      <c r="VKZ32" s="309"/>
      <c r="VLA32" s="309"/>
      <c r="VLB32" s="477"/>
      <c r="VLC32" s="477"/>
      <c r="VLD32" s="309"/>
      <c r="VLE32" s="309"/>
      <c r="VLF32" s="477"/>
      <c r="VLG32" s="477"/>
      <c r="VLH32" s="309"/>
      <c r="VLI32" s="309"/>
      <c r="VLJ32" s="477"/>
      <c r="VLK32" s="477"/>
      <c r="VLL32" s="309"/>
      <c r="VLM32" s="309"/>
      <c r="VLN32" s="477"/>
      <c r="VLO32" s="477"/>
      <c r="VLP32" s="309"/>
      <c r="VLQ32" s="309"/>
      <c r="VLR32" s="477"/>
      <c r="VLS32" s="477"/>
      <c r="VLT32" s="309"/>
      <c r="VLU32" s="309"/>
      <c r="VLV32" s="477"/>
      <c r="VLW32" s="477"/>
      <c r="VLX32" s="309"/>
      <c r="VLY32" s="309"/>
      <c r="VLZ32" s="477"/>
      <c r="VMA32" s="477"/>
      <c r="VMB32" s="309"/>
      <c r="VMC32" s="309"/>
      <c r="VMD32" s="477"/>
      <c r="VME32" s="477"/>
      <c r="VMF32" s="309"/>
      <c r="VMG32" s="309"/>
      <c r="VMH32" s="477"/>
      <c r="VMI32" s="477"/>
      <c r="VMJ32" s="309"/>
      <c r="VMK32" s="309"/>
      <c r="VML32" s="477"/>
      <c r="VMM32" s="477"/>
      <c r="VMN32" s="309"/>
      <c r="VMO32" s="309"/>
      <c r="VMP32" s="477"/>
      <c r="VMQ32" s="477"/>
      <c r="VMR32" s="309"/>
      <c r="VMS32" s="309"/>
      <c r="VMT32" s="477"/>
      <c r="VMU32" s="477"/>
      <c r="VMV32" s="309"/>
      <c r="VMW32" s="309"/>
      <c r="VMX32" s="477"/>
      <c r="VMY32" s="477"/>
      <c r="VMZ32" s="309"/>
      <c r="VNA32" s="309"/>
      <c r="VNB32" s="477"/>
      <c r="VNC32" s="477"/>
      <c r="VND32" s="309"/>
      <c r="VNE32" s="309"/>
      <c r="VNF32" s="477"/>
      <c r="VNG32" s="477"/>
      <c r="VNH32" s="309"/>
      <c r="VNI32" s="309"/>
      <c r="VNJ32" s="477"/>
      <c r="VNK32" s="477"/>
      <c r="VNL32" s="309"/>
      <c r="VNM32" s="309"/>
      <c r="VNN32" s="477"/>
      <c r="VNO32" s="477"/>
      <c r="VNP32" s="309"/>
      <c r="VNQ32" s="309"/>
      <c r="VNR32" s="477"/>
      <c r="VNS32" s="477"/>
      <c r="VNT32" s="309"/>
      <c r="VNU32" s="309"/>
      <c r="VNV32" s="477"/>
      <c r="VNW32" s="477"/>
      <c r="VNX32" s="309"/>
      <c r="VNY32" s="309"/>
      <c r="VNZ32" s="477"/>
      <c r="VOA32" s="477"/>
      <c r="VOB32" s="309"/>
      <c r="VOC32" s="309"/>
      <c r="VOD32" s="477"/>
      <c r="VOE32" s="477"/>
      <c r="VOF32" s="309"/>
      <c r="VOG32" s="309"/>
      <c r="VOH32" s="477"/>
      <c r="VOI32" s="477"/>
      <c r="VOJ32" s="309"/>
      <c r="VOK32" s="309"/>
      <c r="VOL32" s="477"/>
      <c r="VOM32" s="477"/>
      <c r="VON32" s="309"/>
      <c r="VOO32" s="309"/>
      <c r="VOP32" s="477"/>
      <c r="VOQ32" s="477"/>
      <c r="VOR32" s="309"/>
      <c r="VOS32" s="309"/>
      <c r="VOT32" s="477"/>
      <c r="VOU32" s="477"/>
      <c r="VOV32" s="309"/>
      <c r="VOW32" s="309"/>
      <c r="VOX32" s="477"/>
      <c r="VOY32" s="477"/>
      <c r="VOZ32" s="309"/>
      <c r="VPA32" s="309"/>
      <c r="VPB32" s="477"/>
      <c r="VPC32" s="477"/>
      <c r="VPD32" s="309"/>
      <c r="VPE32" s="309"/>
      <c r="VPF32" s="477"/>
      <c r="VPG32" s="477"/>
      <c r="VPH32" s="309"/>
      <c r="VPI32" s="309"/>
      <c r="VPJ32" s="477"/>
      <c r="VPK32" s="477"/>
      <c r="VPL32" s="309"/>
      <c r="VPM32" s="309"/>
      <c r="VPN32" s="477"/>
      <c r="VPO32" s="477"/>
      <c r="VPP32" s="309"/>
      <c r="VPQ32" s="309"/>
      <c r="VPR32" s="477"/>
      <c r="VPS32" s="477"/>
      <c r="VPT32" s="309"/>
      <c r="VPU32" s="309"/>
      <c r="VPV32" s="477"/>
      <c r="VPW32" s="477"/>
      <c r="VPX32" s="309"/>
      <c r="VPY32" s="309"/>
      <c r="VPZ32" s="477"/>
      <c r="VQA32" s="477"/>
      <c r="VQB32" s="309"/>
      <c r="VQC32" s="309"/>
      <c r="VQD32" s="477"/>
      <c r="VQE32" s="477"/>
      <c r="VQF32" s="309"/>
      <c r="VQG32" s="309"/>
      <c r="VQH32" s="477"/>
      <c r="VQI32" s="477"/>
      <c r="VQJ32" s="309"/>
      <c r="VQK32" s="309"/>
      <c r="VQL32" s="477"/>
      <c r="VQM32" s="477"/>
      <c r="VQN32" s="309"/>
      <c r="VQO32" s="309"/>
      <c r="VQP32" s="477"/>
      <c r="VQQ32" s="477"/>
      <c r="VQR32" s="309"/>
      <c r="VQS32" s="309"/>
      <c r="VQT32" s="477"/>
      <c r="VQU32" s="477"/>
      <c r="VQV32" s="309"/>
      <c r="VQW32" s="309"/>
      <c r="VQX32" s="477"/>
      <c r="VQY32" s="477"/>
      <c r="VQZ32" s="309"/>
      <c r="VRA32" s="309"/>
      <c r="VRB32" s="477"/>
      <c r="VRC32" s="477"/>
      <c r="VRD32" s="309"/>
      <c r="VRE32" s="309"/>
      <c r="VRF32" s="477"/>
      <c r="VRG32" s="477"/>
      <c r="VRH32" s="309"/>
      <c r="VRI32" s="309"/>
      <c r="VRJ32" s="477"/>
      <c r="VRK32" s="477"/>
      <c r="VRL32" s="309"/>
      <c r="VRM32" s="309"/>
      <c r="VRN32" s="477"/>
      <c r="VRO32" s="477"/>
      <c r="VRP32" s="309"/>
      <c r="VRQ32" s="309"/>
      <c r="VRR32" s="477"/>
      <c r="VRS32" s="477"/>
      <c r="VRT32" s="309"/>
      <c r="VRU32" s="309"/>
      <c r="VRV32" s="477"/>
      <c r="VRW32" s="477"/>
      <c r="VRX32" s="309"/>
      <c r="VRY32" s="309"/>
      <c r="VRZ32" s="477"/>
      <c r="VSA32" s="477"/>
      <c r="VSB32" s="309"/>
      <c r="VSC32" s="309"/>
      <c r="VSD32" s="477"/>
      <c r="VSE32" s="477"/>
      <c r="VSF32" s="309"/>
      <c r="VSG32" s="309"/>
      <c r="VSH32" s="477"/>
      <c r="VSI32" s="477"/>
      <c r="VSJ32" s="309"/>
      <c r="VSK32" s="309"/>
      <c r="VSL32" s="477"/>
      <c r="VSM32" s="477"/>
      <c r="VSN32" s="309"/>
      <c r="VSO32" s="309"/>
      <c r="VSP32" s="477"/>
      <c r="VSQ32" s="477"/>
      <c r="VSR32" s="309"/>
      <c r="VSS32" s="309"/>
      <c r="VST32" s="477"/>
      <c r="VSU32" s="477"/>
      <c r="VSV32" s="309"/>
      <c r="VSW32" s="309"/>
      <c r="VSX32" s="477"/>
      <c r="VSY32" s="477"/>
      <c r="VSZ32" s="309"/>
      <c r="VTA32" s="309"/>
      <c r="VTB32" s="477"/>
      <c r="VTC32" s="477"/>
      <c r="VTD32" s="309"/>
      <c r="VTE32" s="309"/>
      <c r="VTF32" s="477"/>
      <c r="VTG32" s="477"/>
      <c r="VTH32" s="309"/>
      <c r="VTI32" s="309"/>
      <c r="VTJ32" s="477"/>
      <c r="VTK32" s="477"/>
      <c r="VTL32" s="309"/>
      <c r="VTM32" s="309"/>
      <c r="VTN32" s="477"/>
      <c r="VTO32" s="477"/>
      <c r="VTP32" s="309"/>
      <c r="VTQ32" s="309"/>
      <c r="VTR32" s="477"/>
      <c r="VTS32" s="477"/>
      <c r="VTT32" s="309"/>
      <c r="VTU32" s="309"/>
      <c r="VTV32" s="477"/>
      <c r="VTW32" s="477"/>
      <c r="VTX32" s="309"/>
      <c r="VTY32" s="309"/>
      <c r="VTZ32" s="477"/>
      <c r="VUA32" s="477"/>
      <c r="VUB32" s="309"/>
      <c r="VUC32" s="309"/>
      <c r="VUD32" s="477"/>
      <c r="VUE32" s="477"/>
      <c r="VUF32" s="309"/>
      <c r="VUG32" s="309"/>
      <c r="VUH32" s="477"/>
      <c r="VUI32" s="477"/>
      <c r="VUJ32" s="309"/>
      <c r="VUK32" s="309"/>
      <c r="VUL32" s="477"/>
      <c r="VUM32" s="477"/>
      <c r="VUN32" s="309"/>
      <c r="VUO32" s="309"/>
      <c r="VUP32" s="477"/>
      <c r="VUQ32" s="477"/>
      <c r="VUR32" s="309"/>
      <c r="VUS32" s="309"/>
      <c r="VUT32" s="477"/>
      <c r="VUU32" s="477"/>
      <c r="VUV32" s="309"/>
      <c r="VUW32" s="309"/>
      <c r="VUX32" s="477"/>
      <c r="VUY32" s="477"/>
      <c r="VUZ32" s="309"/>
      <c r="VVA32" s="309"/>
      <c r="VVB32" s="477"/>
      <c r="VVC32" s="477"/>
      <c r="VVD32" s="309"/>
      <c r="VVE32" s="309"/>
      <c r="VVF32" s="477"/>
      <c r="VVG32" s="477"/>
      <c r="VVH32" s="309"/>
      <c r="VVI32" s="309"/>
      <c r="VVJ32" s="477"/>
      <c r="VVK32" s="477"/>
      <c r="VVL32" s="309"/>
      <c r="VVM32" s="309"/>
      <c r="VVN32" s="477"/>
      <c r="VVO32" s="477"/>
      <c r="VVP32" s="309"/>
      <c r="VVQ32" s="309"/>
      <c r="VVR32" s="477"/>
      <c r="VVS32" s="477"/>
      <c r="VVT32" s="309"/>
      <c r="VVU32" s="309"/>
      <c r="VVV32" s="477"/>
      <c r="VVW32" s="477"/>
      <c r="VVX32" s="309"/>
      <c r="VVY32" s="309"/>
      <c r="VVZ32" s="477"/>
      <c r="VWA32" s="477"/>
      <c r="VWB32" s="309"/>
      <c r="VWC32" s="309"/>
      <c r="VWD32" s="477"/>
      <c r="VWE32" s="477"/>
      <c r="VWF32" s="309"/>
      <c r="VWG32" s="309"/>
      <c r="VWH32" s="477"/>
      <c r="VWI32" s="477"/>
      <c r="VWJ32" s="309"/>
      <c r="VWK32" s="309"/>
      <c r="VWL32" s="477"/>
      <c r="VWM32" s="477"/>
      <c r="VWN32" s="309"/>
      <c r="VWO32" s="309"/>
      <c r="VWP32" s="477"/>
      <c r="VWQ32" s="477"/>
      <c r="VWR32" s="309"/>
      <c r="VWS32" s="309"/>
      <c r="VWT32" s="477"/>
      <c r="VWU32" s="477"/>
      <c r="VWV32" s="309"/>
      <c r="VWW32" s="309"/>
      <c r="VWX32" s="477"/>
      <c r="VWY32" s="477"/>
      <c r="VWZ32" s="309"/>
      <c r="VXA32" s="309"/>
      <c r="VXB32" s="477"/>
      <c r="VXC32" s="477"/>
      <c r="VXD32" s="309"/>
      <c r="VXE32" s="309"/>
      <c r="VXF32" s="477"/>
      <c r="VXG32" s="477"/>
      <c r="VXH32" s="309"/>
      <c r="VXI32" s="309"/>
      <c r="VXJ32" s="477"/>
      <c r="VXK32" s="477"/>
      <c r="VXL32" s="309"/>
      <c r="VXM32" s="309"/>
      <c r="VXN32" s="477"/>
      <c r="VXO32" s="477"/>
      <c r="VXP32" s="309"/>
      <c r="VXQ32" s="309"/>
      <c r="VXR32" s="477"/>
      <c r="VXS32" s="477"/>
      <c r="VXT32" s="309"/>
      <c r="VXU32" s="309"/>
      <c r="VXV32" s="477"/>
      <c r="VXW32" s="477"/>
      <c r="VXX32" s="309"/>
      <c r="VXY32" s="309"/>
      <c r="VXZ32" s="477"/>
      <c r="VYA32" s="477"/>
      <c r="VYB32" s="309"/>
      <c r="VYC32" s="309"/>
      <c r="VYD32" s="477"/>
      <c r="VYE32" s="477"/>
      <c r="VYF32" s="309"/>
      <c r="VYG32" s="309"/>
      <c r="VYH32" s="477"/>
      <c r="VYI32" s="477"/>
      <c r="VYJ32" s="309"/>
      <c r="VYK32" s="309"/>
      <c r="VYL32" s="477"/>
      <c r="VYM32" s="477"/>
      <c r="VYN32" s="309"/>
      <c r="VYO32" s="309"/>
      <c r="VYP32" s="477"/>
      <c r="VYQ32" s="477"/>
      <c r="VYR32" s="309"/>
      <c r="VYS32" s="309"/>
      <c r="VYT32" s="477"/>
      <c r="VYU32" s="477"/>
      <c r="VYV32" s="309"/>
      <c r="VYW32" s="309"/>
      <c r="VYX32" s="477"/>
      <c r="VYY32" s="477"/>
      <c r="VYZ32" s="309"/>
      <c r="VZA32" s="309"/>
      <c r="VZB32" s="477"/>
      <c r="VZC32" s="477"/>
      <c r="VZD32" s="309"/>
      <c r="VZE32" s="309"/>
      <c r="VZF32" s="477"/>
      <c r="VZG32" s="477"/>
      <c r="VZH32" s="309"/>
      <c r="VZI32" s="309"/>
      <c r="VZJ32" s="477"/>
      <c r="VZK32" s="477"/>
      <c r="VZL32" s="309"/>
      <c r="VZM32" s="309"/>
      <c r="VZN32" s="477"/>
      <c r="VZO32" s="477"/>
      <c r="VZP32" s="309"/>
      <c r="VZQ32" s="309"/>
      <c r="VZR32" s="477"/>
      <c r="VZS32" s="477"/>
      <c r="VZT32" s="309"/>
      <c r="VZU32" s="309"/>
      <c r="VZV32" s="477"/>
      <c r="VZW32" s="477"/>
      <c r="VZX32" s="309"/>
      <c r="VZY32" s="309"/>
      <c r="VZZ32" s="477"/>
      <c r="WAA32" s="477"/>
      <c r="WAB32" s="309"/>
      <c r="WAC32" s="309"/>
      <c r="WAD32" s="477"/>
      <c r="WAE32" s="477"/>
      <c r="WAF32" s="309"/>
      <c r="WAG32" s="309"/>
      <c r="WAH32" s="477"/>
      <c r="WAI32" s="477"/>
      <c r="WAJ32" s="309"/>
      <c r="WAK32" s="309"/>
      <c r="WAL32" s="477"/>
      <c r="WAM32" s="477"/>
      <c r="WAN32" s="309"/>
      <c r="WAO32" s="309"/>
      <c r="WAP32" s="477"/>
      <c r="WAQ32" s="477"/>
      <c r="WAR32" s="309"/>
      <c r="WAS32" s="309"/>
      <c r="WAT32" s="477"/>
      <c r="WAU32" s="477"/>
      <c r="WAV32" s="309"/>
      <c r="WAW32" s="309"/>
      <c r="WAX32" s="477"/>
      <c r="WAY32" s="477"/>
      <c r="WAZ32" s="309"/>
      <c r="WBA32" s="309"/>
      <c r="WBB32" s="477"/>
      <c r="WBC32" s="477"/>
      <c r="WBD32" s="309"/>
      <c r="WBE32" s="309"/>
      <c r="WBF32" s="477"/>
      <c r="WBG32" s="477"/>
      <c r="WBH32" s="309"/>
      <c r="WBI32" s="309"/>
      <c r="WBJ32" s="477"/>
      <c r="WBK32" s="477"/>
      <c r="WBL32" s="309"/>
      <c r="WBM32" s="309"/>
      <c r="WBN32" s="477"/>
      <c r="WBO32" s="477"/>
      <c r="WBP32" s="309"/>
      <c r="WBQ32" s="309"/>
      <c r="WBR32" s="477"/>
      <c r="WBS32" s="477"/>
      <c r="WBT32" s="309"/>
      <c r="WBU32" s="309"/>
      <c r="WBV32" s="477"/>
      <c r="WBW32" s="477"/>
      <c r="WBX32" s="309"/>
      <c r="WBY32" s="309"/>
      <c r="WBZ32" s="477"/>
      <c r="WCA32" s="477"/>
      <c r="WCB32" s="309"/>
      <c r="WCC32" s="309"/>
      <c r="WCD32" s="477"/>
      <c r="WCE32" s="477"/>
      <c r="WCF32" s="309"/>
      <c r="WCG32" s="309"/>
      <c r="WCH32" s="477"/>
      <c r="WCI32" s="477"/>
      <c r="WCJ32" s="309"/>
      <c r="WCK32" s="309"/>
      <c r="WCL32" s="477"/>
      <c r="WCM32" s="477"/>
      <c r="WCN32" s="309"/>
      <c r="WCO32" s="309"/>
      <c r="WCP32" s="477"/>
      <c r="WCQ32" s="477"/>
      <c r="WCR32" s="309"/>
      <c r="WCS32" s="309"/>
      <c r="WCT32" s="477"/>
      <c r="WCU32" s="477"/>
      <c r="WCV32" s="309"/>
      <c r="WCW32" s="309"/>
      <c r="WCX32" s="477"/>
      <c r="WCY32" s="477"/>
      <c r="WCZ32" s="309"/>
      <c r="WDA32" s="309"/>
      <c r="WDB32" s="477"/>
      <c r="WDC32" s="477"/>
      <c r="WDD32" s="309"/>
      <c r="WDE32" s="309"/>
      <c r="WDF32" s="477"/>
      <c r="WDG32" s="477"/>
      <c r="WDH32" s="309"/>
      <c r="WDI32" s="309"/>
      <c r="WDJ32" s="477"/>
      <c r="WDK32" s="477"/>
      <c r="WDL32" s="309"/>
      <c r="WDM32" s="309"/>
      <c r="WDN32" s="477"/>
      <c r="WDO32" s="477"/>
      <c r="WDP32" s="309"/>
      <c r="WDQ32" s="309"/>
      <c r="WDR32" s="477"/>
      <c r="WDS32" s="477"/>
      <c r="WDT32" s="309"/>
      <c r="WDU32" s="309"/>
      <c r="WDV32" s="477"/>
      <c r="WDW32" s="477"/>
      <c r="WDX32" s="309"/>
      <c r="WDY32" s="309"/>
      <c r="WDZ32" s="477"/>
      <c r="WEA32" s="477"/>
      <c r="WEB32" s="309"/>
      <c r="WEC32" s="309"/>
      <c r="WED32" s="477"/>
      <c r="WEE32" s="477"/>
      <c r="WEF32" s="309"/>
      <c r="WEG32" s="309"/>
      <c r="WEH32" s="477"/>
      <c r="WEI32" s="477"/>
      <c r="WEJ32" s="309"/>
      <c r="WEK32" s="309"/>
      <c r="WEL32" s="477"/>
      <c r="WEM32" s="477"/>
      <c r="WEN32" s="309"/>
      <c r="WEO32" s="309"/>
      <c r="WEP32" s="477"/>
      <c r="WEQ32" s="477"/>
      <c r="WER32" s="309"/>
      <c r="WES32" s="309"/>
      <c r="WET32" s="477"/>
      <c r="WEU32" s="477"/>
      <c r="WEV32" s="309"/>
      <c r="WEW32" s="309"/>
      <c r="WEX32" s="477"/>
      <c r="WEY32" s="477"/>
      <c r="WEZ32" s="309"/>
      <c r="WFA32" s="309"/>
      <c r="WFB32" s="477"/>
      <c r="WFC32" s="477"/>
      <c r="WFD32" s="309"/>
      <c r="WFE32" s="309"/>
      <c r="WFF32" s="477"/>
      <c r="WFG32" s="477"/>
      <c r="WFH32" s="309"/>
      <c r="WFI32" s="309"/>
      <c r="WFJ32" s="477"/>
      <c r="WFK32" s="477"/>
      <c r="WFL32" s="309"/>
      <c r="WFM32" s="309"/>
      <c r="WFN32" s="477"/>
      <c r="WFO32" s="477"/>
      <c r="WFP32" s="309"/>
      <c r="WFQ32" s="309"/>
      <c r="WFR32" s="477"/>
      <c r="WFS32" s="477"/>
      <c r="WFT32" s="309"/>
      <c r="WFU32" s="309"/>
      <c r="WFV32" s="477"/>
      <c r="WFW32" s="477"/>
      <c r="WFX32" s="309"/>
      <c r="WFY32" s="309"/>
      <c r="WFZ32" s="477"/>
      <c r="WGA32" s="477"/>
      <c r="WGB32" s="309"/>
      <c r="WGC32" s="309"/>
      <c r="WGD32" s="477"/>
      <c r="WGE32" s="477"/>
      <c r="WGF32" s="309"/>
      <c r="WGG32" s="309"/>
      <c r="WGH32" s="477"/>
      <c r="WGI32" s="477"/>
      <c r="WGJ32" s="309"/>
      <c r="WGK32" s="309"/>
      <c r="WGL32" s="477"/>
      <c r="WGM32" s="477"/>
      <c r="WGN32" s="309"/>
      <c r="WGO32" s="309"/>
      <c r="WGP32" s="477"/>
      <c r="WGQ32" s="477"/>
      <c r="WGR32" s="309"/>
      <c r="WGS32" s="309"/>
      <c r="WGT32" s="477"/>
      <c r="WGU32" s="477"/>
      <c r="WGV32" s="309"/>
      <c r="WGW32" s="309"/>
      <c r="WGX32" s="477"/>
      <c r="WGY32" s="477"/>
      <c r="WGZ32" s="309"/>
      <c r="WHA32" s="309"/>
      <c r="WHB32" s="477"/>
      <c r="WHC32" s="477"/>
      <c r="WHD32" s="309"/>
      <c r="WHE32" s="309"/>
      <c r="WHF32" s="477"/>
      <c r="WHG32" s="477"/>
      <c r="WHH32" s="309"/>
      <c r="WHI32" s="309"/>
      <c r="WHJ32" s="477"/>
      <c r="WHK32" s="477"/>
      <c r="WHL32" s="309"/>
      <c r="WHM32" s="309"/>
      <c r="WHN32" s="477"/>
      <c r="WHO32" s="477"/>
      <c r="WHP32" s="309"/>
      <c r="WHQ32" s="309"/>
      <c r="WHR32" s="477"/>
      <c r="WHS32" s="477"/>
      <c r="WHT32" s="309"/>
      <c r="WHU32" s="309"/>
      <c r="WHV32" s="477"/>
      <c r="WHW32" s="477"/>
      <c r="WHX32" s="309"/>
      <c r="WHY32" s="309"/>
      <c r="WHZ32" s="477"/>
      <c r="WIA32" s="477"/>
      <c r="WIB32" s="309"/>
      <c r="WIC32" s="309"/>
      <c r="WID32" s="477"/>
      <c r="WIE32" s="477"/>
      <c r="WIF32" s="309"/>
      <c r="WIG32" s="309"/>
      <c r="WIH32" s="477"/>
      <c r="WII32" s="477"/>
      <c r="WIJ32" s="309"/>
      <c r="WIK32" s="309"/>
      <c r="WIL32" s="477"/>
      <c r="WIM32" s="477"/>
      <c r="WIN32" s="309"/>
      <c r="WIO32" s="309"/>
      <c r="WIP32" s="477"/>
      <c r="WIQ32" s="477"/>
      <c r="WIR32" s="309"/>
      <c r="WIS32" s="309"/>
      <c r="WIT32" s="477"/>
      <c r="WIU32" s="477"/>
      <c r="WIV32" s="309"/>
      <c r="WIW32" s="309"/>
      <c r="WIX32" s="477"/>
      <c r="WIY32" s="477"/>
      <c r="WIZ32" s="309"/>
      <c r="WJA32" s="309"/>
      <c r="WJB32" s="477"/>
      <c r="WJC32" s="477"/>
      <c r="WJD32" s="309"/>
      <c r="WJE32" s="309"/>
      <c r="WJF32" s="477"/>
      <c r="WJG32" s="477"/>
      <c r="WJH32" s="309"/>
      <c r="WJI32" s="309"/>
      <c r="WJJ32" s="477"/>
      <c r="WJK32" s="477"/>
      <c r="WJL32" s="309"/>
      <c r="WJM32" s="309"/>
      <c r="WJN32" s="477"/>
      <c r="WJO32" s="477"/>
      <c r="WJP32" s="309"/>
      <c r="WJQ32" s="309"/>
      <c r="WJR32" s="477"/>
      <c r="WJS32" s="477"/>
      <c r="WJT32" s="309"/>
      <c r="WJU32" s="309"/>
      <c r="WJV32" s="477"/>
      <c r="WJW32" s="477"/>
      <c r="WJX32" s="309"/>
      <c r="WJY32" s="309"/>
      <c r="WJZ32" s="477"/>
      <c r="WKA32" s="477"/>
      <c r="WKB32" s="309"/>
      <c r="WKC32" s="309"/>
      <c r="WKD32" s="477"/>
      <c r="WKE32" s="477"/>
      <c r="WKF32" s="309"/>
      <c r="WKG32" s="309"/>
      <c r="WKH32" s="477"/>
      <c r="WKI32" s="477"/>
      <c r="WKJ32" s="309"/>
      <c r="WKK32" s="309"/>
      <c r="WKL32" s="477"/>
      <c r="WKM32" s="477"/>
      <c r="WKN32" s="309"/>
      <c r="WKO32" s="309"/>
      <c r="WKP32" s="477"/>
      <c r="WKQ32" s="477"/>
      <c r="WKR32" s="309"/>
      <c r="WKS32" s="309"/>
      <c r="WKT32" s="477"/>
      <c r="WKU32" s="477"/>
      <c r="WKV32" s="309"/>
      <c r="WKW32" s="309"/>
      <c r="WKX32" s="477"/>
      <c r="WKY32" s="477"/>
      <c r="WKZ32" s="309"/>
      <c r="WLA32" s="309"/>
      <c r="WLB32" s="477"/>
      <c r="WLC32" s="477"/>
      <c r="WLD32" s="309"/>
      <c r="WLE32" s="309"/>
      <c r="WLF32" s="477"/>
      <c r="WLG32" s="477"/>
      <c r="WLH32" s="309"/>
      <c r="WLI32" s="309"/>
      <c r="WLJ32" s="477"/>
      <c r="WLK32" s="477"/>
      <c r="WLL32" s="309"/>
      <c r="WLM32" s="309"/>
      <c r="WLN32" s="477"/>
      <c r="WLO32" s="477"/>
      <c r="WLP32" s="309"/>
      <c r="WLQ32" s="309"/>
      <c r="WLR32" s="477"/>
      <c r="WLS32" s="477"/>
      <c r="WLT32" s="309"/>
      <c r="WLU32" s="309"/>
      <c r="WLV32" s="477"/>
      <c r="WLW32" s="477"/>
      <c r="WLX32" s="309"/>
      <c r="WLY32" s="309"/>
      <c r="WLZ32" s="477"/>
      <c r="WMA32" s="477"/>
      <c r="WMB32" s="309"/>
      <c r="WMC32" s="309"/>
      <c r="WMD32" s="477"/>
      <c r="WME32" s="477"/>
      <c r="WMF32" s="309"/>
      <c r="WMG32" s="309"/>
      <c r="WMH32" s="477"/>
      <c r="WMI32" s="477"/>
      <c r="WMJ32" s="309"/>
      <c r="WMK32" s="309"/>
      <c r="WML32" s="477"/>
      <c r="WMM32" s="477"/>
      <c r="WMN32" s="309"/>
      <c r="WMO32" s="309"/>
      <c r="WMP32" s="477"/>
      <c r="WMQ32" s="477"/>
      <c r="WMR32" s="309"/>
      <c r="WMS32" s="309"/>
      <c r="WMT32" s="477"/>
      <c r="WMU32" s="477"/>
      <c r="WMV32" s="309"/>
      <c r="WMW32" s="309"/>
      <c r="WMX32" s="477"/>
      <c r="WMY32" s="477"/>
      <c r="WMZ32" s="309"/>
      <c r="WNA32" s="309"/>
      <c r="WNB32" s="477"/>
      <c r="WNC32" s="477"/>
      <c r="WND32" s="309"/>
      <c r="WNE32" s="309"/>
      <c r="WNF32" s="477"/>
      <c r="WNG32" s="477"/>
      <c r="WNH32" s="309"/>
      <c r="WNI32" s="309"/>
      <c r="WNJ32" s="477"/>
      <c r="WNK32" s="477"/>
      <c r="WNL32" s="309"/>
      <c r="WNM32" s="309"/>
      <c r="WNN32" s="477"/>
      <c r="WNO32" s="477"/>
      <c r="WNP32" s="309"/>
      <c r="WNQ32" s="309"/>
      <c r="WNR32" s="477"/>
      <c r="WNS32" s="477"/>
      <c r="WNT32" s="309"/>
      <c r="WNU32" s="309"/>
      <c r="WNV32" s="477"/>
      <c r="WNW32" s="477"/>
      <c r="WNX32" s="309"/>
      <c r="WNY32" s="309"/>
      <c r="WNZ32" s="477"/>
      <c r="WOA32" s="477"/>
      <c r="WOB32" s="309"/>
      <c r="WOC32" s="309"/>
      <c r="WOD32" s="477"/>
      <c r="WOE32" s="477"/>
      <c r="WOF32" s="309"/>
      <c r="WOG32" s="309"/>
      <c r="WOH32" s="477"/>
      <c r="WOI32" s="477"/>
      <c r="WOJ32" s="309"/>
      <c r="WOK32" s="309"/>
      <c r="WOL32" s="477"/>
      <c r="WOM32" s="477"/>
      <c r="WON32" s="309"/>
      <c r="WOO32" s="309"/>
      <c r="WOP32" s="477"/>
      <c r="WOQ32" s="477"/>
      <c r="WOR32" s="309"/>
      <c r="WOS32" s="309"/>
      <c r="WOT32" s="477"/>
      <c r="WOU32" s="477"/>
      <c r="WOV32" s="309"/>
      <c r="WOW32" s="309"/>
      <c r="WOX32" s="477"/>
      <c r="WOY32" s="477"/>
      <c r="WOZ32" s="309"/>
      <c r="WPA32" s="309"/>
      <c r="WPB32" s="477"/>
      <c r="WPC32" s="477"/>
      <c r="WPD32" s="309"/>
      <c r="WPE32" s="309"/>
      <c r="WPF32" s="477"/>
      <c r="WPG32" s="477"/>
      <c r="WPH32" s="309"/>
      <c r="WPI32" s="309"/>
      <c r="WPJ32" s="477"/>
      <c r="WPK32" s="477"/>
      <c r="WPL32" s="309"/>
      <c r="WPM32" s="309"/>
      <c r="WPN32" s="477"/>
      <c r="WPO32" s="477"/>
      <c r="WPP32" s="309"/>
      <c r="WPQ32" s="309"/>
      <c r="WPR32" s="477"/>
      <c r="WPS32" s="477"/>
      <c r="WPT32" s="309"/>
      <c r="WPU32" s="309"/>
      <c r="WPV32" s="477"/>
      <c r="WPW32" s="477"/>
      <c r="WPX32" s="309"/>
      <c r="WPY32" s="309"/>
      <c r="WPZ32" s="477"/>
      <c r="WQA32" s="477"/>
      <c r="WQB32" s="309"/>
      <c r="WQC32" s="309"/>
      <c r="WQD32" s="477"/>
      <c r="WQE32" s="477"/>
      <c r="WQF32" s="309"/>
      <c r="WQG32" s="309"/>
      <c r="WQH32" s="477"/>
      <c r="WQI32" s="477"/>
      <c r="WQJ32" s="309"/>
      <c r="WQK32" s="309"/>
      <c r="WQL32" s="477"/>
      <c r="WQM32" s="477"/>
      <c r="WQN32" s="309"/>
      <c r="WQO32" s="309"/>
      <c r="WQP32" s="477"/>
      <c r="WQQ32" s="477"/>
      <c r="WQR32" s="309"/>
      <c r="WQS32" s="309"/>
      <c r="WQT32" s="477"/>
      <c r="WQU32" s="477"/>
      <c r="WQV32" s="309"/>
      <c r="WQW32" s="309"/>
      <c r="WQX32" s="477"/>
      <c r="WQY32" s="477"/>
      <c r="WQZ32" s="309"/>
      <c r="WRA32" s="309"/>
      <c r="WRB32" s="477"/>
      <c r="WRC32" s="477"/>
      <c r="WRD32" s="309"/>
      <c r="WRE32" s="309"/>
      <c r="WRF32" s="477"/>
      <c r="WRG32" s="477"/>
      <c r="WRH32" s="309"/>
      <c r="WRI32" s="309"/>
      <c r="WRJ32" s="477"/>
      <c r="WRK32" s="477"/>
      <c r="WRL32" s="309"/>
      <c r="WRM32" s="309"/>
      <c r="WRN32" s="477"/>
      <c r="WRO32" s="477"/>
      <c r="WRP32" s="309"/>
      <c r="WRQ32" s="309"/>
      <c r="WRR32" s="477"/>
      <c r="WRS32" s="477"/>
      <c r="WRT32" s="309"/>
      <c r="WRU32" s="309"/>
      <c r="WRV32" s="477"/>
      <c r="WRW32" s="477"/>
      <c r="WRX32" s="309"/>
      <c r="WRY32" s="309"/>
      <c r="WRZ32" s="477"/>
      <c r="WSA32" s="477"/>
      <c r="WSB32" s="309"/>
      <c r="WSC32" s="309"/>
      <c r="WSD32" s="477"/>
      <c r="WSE32" s="477"/>
      <c r="WSF32" s="309"/>
      <c r="WSG32" s="309"/>
      <c r="WSH32" s="477"/>
      <c r="WSI32" s="477"/>
      <c r="WSJ32" s="309"/>
      <c r="WSK32" s="309"/>
      <c r="WSL32" s="477"/>
      <c r="WSM32" s="477"/>
      <c r="WSN32" s="309"/>
      <c r="WSO32" s="309"/>
      <c r="WSP32" s="477"/>
      <c r="WSQ32" s="477"/>
      <c r="WSR32" s="309"/>
      <c r="WSS32" s="309"/>
      <c r="WST32" s="477"/>
      <c r="WSU32" s="477"/>
      <c r="WSV32" s="309"/>
      <c r="WSW32" s="309"/>
      <c r="WSX32" s="477"/>
      <c r="WSY32" s="477"/>
      <c r="WSZ32" s="309"/>
      <c r="WTA32" s="309"/>
      <c r="WTB32" s="477"/>
      <c r="WTC32" s="477"/>
      <c r="WTD32" s="309"/>
      <c r="WTE32" s="309"/>
      <c r="WTF32" s="477"/>
      <c r="WTG32" s="477"/>
      <c r="WTH32" s="309"/>
      <c r="WTI32" s="309"/>
      <c r="WTJ32" s="477"/>
      <c r="WTK32" s="477"/>
      <c r="WTL32" s="309"/>
      <c r="WTM32" s="309"/>
      <c r="WTN32" s="477"/>
      <c r="WTO32" s="477"/>
      <c r="WTP32" s="309"/>
      <c r="WTQ32" s="309"/>
      <c r="WTR32" s="477"/>
      <c r="WTS32" s="477"/>
      <c r="WTT32" s="309"/>
      <c r="WTU32" s="309"/>
      <c r="WTV32" s="477"/>
      <c r="WTW32" s="477"/>
      <c r="WTX32" s="309"/>
      <c r="WTY32" s="309"/>
      <c r="WTZ32" s="477"/>
      <c r="WUA32" s="477"/>
      <c r="WUB32" s="309"/>
      <c r="WUC32" s="309"/>
      <c r="WUD32" s="477"/>
      <c r="WUE32" s="477"/>
      <c r="WUF32" s="309"/>
      <c r="WUG32" s="309"/>
      <c r="WUH32" s="477"/>
      <c r="WUI32" s="477"/>
      <c r="WUJ32" s="309"/>
      <c r="WUK32" s="309"/>
      <c r="WUL32" s="477"/>
      <c r="WUM32" s="477"/>
      <c r="WUN32" s="309"/>
      <c r="WUO32" s="309"/>
      <c r="WUP32" s="477"/>
      <c r="WUQ32" s="477"/>
      <c r="WUR32" s="309"/>
      <c r="WUS32" s="309"/>
      <c r="WUT32" s="477"/>
      <c r="WUU32" s="477"/>
      <c r="WUV32" s="309"/>
      <c r="WUW32" s="309"/>
      <c r="WUX32" s="477"/>
      <c r="WUY32" s="477"/>
      <c r="WUZ32" s="309"/>
      <c r="WVA32" s="309"/>
      <c r="WVB32" s="477"/>
      <c r="WVC32" s="477"/>
      <c r="WVD32" s="309"/>
      <c r="WVE32" s="309"/>
      <c r="WVF32" s="477"/>
      <c r="WVG32" s="477"/>
      <c r="WVH32" s="309"/>
      <c r="WVI32" s="309"/>
      <c r="WVJ32" s="477"/>
      <c r="WVK32" s="477"/>
      <c r="WVL32" s="309"/>
      <c r="WVM32" s="309"/>
      <c r="WVN32" s="477"/>
      <c r="WVO32" s="477"/>
      <c r="WVP32" s="309"/>
      <c r="WVQ32" s="309"/>
      <c r="WVR32" s="477"/>
      <c r="WVS32" s="477"/>
      <c r="WVT32" s="309"/>
      <c r="WVU32" s="309"/>
      <c r="WVV32" s="477"/>
      <c r="WVW32" s="477"/>
      <c r="WVX32" s="309"/>
      <c r="WVY32" s="309"/>
      <c r="WVZ32" s="477"/>
      <c r="WWA32" s="477"/>
      <c r="WWB32" s="309"/>
      <c r="WWC32" s="309"/>
      <c r="WWD32" s="477"/>
      <c r="WWE32" s="477"/>
      <c r="WWF32" s="309"/>
      <c r="WWG32" s="309"/>
      <c r="WWH32" s="477"/>
      <c r="WWI32" s="477"/>
      <c r="WWJ32" s="309"/>
      <c r="WWK32" s="309"/>
      <c r="WWL32" s="477"/>
      <c r="WWM32" s="477"/>
      <c r="WWN32" s="309"/>
      <c r="WWO32" s="309"/>
      <c r="WWP32" s="477"/>
      <c r="WWQ32" s="477"/>
      <c r="WWR32" s="309"/>
      <c r="WWS32" s="309"/>
      <c r="WWT32" s="477"/>
      <c r="WWU32" s="477"/>
      <c r="WWV32" s="309"/>
      <c r="WWW32" s="309"/>
      <c r="WWX32" s="477"/>
      <c r="WWY32" s="477"/>
      <c r="WWZ32" s="309"/>
      <c r="WXA32" s="309"/>
      <c r="WXB32" s="477"/>
      <c r="WXC32" s="477"/>
      <c r="WXD32" s="309"/>
      <c r="WXE32" s="309"/>
      <c r="WXF32" s="477"/>
      <c r="WXG32" s="477"/>
      <c r="WXH32" s="309"/>
      <c r="WXI32" s="309"/>
      <c r="WXJ32" s="477"/>
      <c r="WXK32" s="477"/>
      <c r="WXL32" s="309"/>
      <c r="WXM32" s="309"/>
      <c r="WXN32" s="477"/>
      <c r="WXO32" s="477"/>
      <c r="WXP32" s="309"/>
      <c r="WXQ32" s="309"/>
      <c r="WXR32" s="477"/>
      <c r="WXS32" s="477"/>
      <c r="WXT32" s="309"/>
      <c r="WXU32" s="309"/>
      <c r="WXV32" s="477"/>
      <c r="WXW32" s="477"/>
      <c r="WXX32" s="309"/>
      <c r="WXY32" s="309"/>
      <c r="WXZ32" s="477"/>
      <c r="WYA32" s="477"/>
      <c r="WYB32" s="309"/>
      <c r="WYC32" s="309"/>
      <c r="WYD32" s="477"/>
      <c r="WYE32" s="477"/>
      <c r="WYF32" s="309"/>
      <c r="WYG32" s="309"/>
      <c r="WYH32" s="477"/>
      <c r="WYI32" s="477"/>
      <c r="WYJ32" s="309"/>
      <c r="WYK32" s="309"/>
      <c r="WYL32" s="477"/>
      <c r="WYM32" s="477"/>
      <c r="WYN32" s="309"/>
      <c r="WYO32" s="309"/>
      <c r="WYP32" s="477"/>
      <c r="WYQ32" s="477"/>
      <c r="WYR32" s="309"/>
      <c r="WYS32" s="309"/>
      <c r="WYT32" s="477"/>
      <c r="WYU32" s="477"/>
      <c r="WYV32" s="309"/>
      <c r="WYW32" s="309"/>
      <c r="WYX32" s="477"/>
      <c r="WYY32" s="477"/>
      <c r="WYZ32" s="309"/>
      <c r="WZA32" s="309"/>
      <c r="WZB32" s="477"/>
      <c r="WZC32" s="477"/>
      <c r="WZD32" s="309"/>
      <c r="WZE32" s="309"/>
      <c r="WZF32" s="477"/>
      <c r="WZG32" s="477"/>
      <c r="WZH32" s="309"/>
      <c r="WZI32" s="309"/>
      <c r="WZJ32" s="477"/>
      <c r="WZK32" s="477"/>
      <c r="WZL32" s="309"/>
      <c r="WZM32" s="309"/>
      <c r="WZN32" s="477"/>
      <c r="WZO32" s="477"/>
      <c r="WZP32" s="309"/>
      <c r="WZQ32" s="309"/>
      <c r="WZR32" s="477"/>
      <c r="WZS32" s="477"/>
      <c r="WZT32" s="309"/>
      <c r="WZU32" s="309"/>
      <c r="WZV32" s="477"/>
      <c r="WZW32" s="477"/>
      <c r="WZX32" s="309"/>
      <c r="WZY32" s="309"/>
      <c r="WZZ32" s="477"/>
      <c r="XAA32" s="477"/>
      <c r="XAB32" s="309"/>
      <c r="XAC32" s="309"/>
      <c r="XAD32" s="477"/>
      <c r="XAE32" s="477"/>
      <c r="XAF32" s="309"/>
      <c r="XAG32" s="309"/>
      <c r="XAH32" s="477"/>
      <c r="XAI32" s="477"/>
      <c r="XAJ32" s="309"/>
      <c r="XAK32" s="309"/>
      <c r="XAL32" s="477"/>
      <c r="XAM32" s="477"/>
      <c r="XAN32" s="309"/>
      <c r="XAO32" s="309"/>
      <c r="XAP32" s="477"/>
      <c r="XAQ32" s="477"/>
      <c r="XAR32" s="309"/>
      <c r="XAS32" s="309"/>
      <c r="XAT32" s="477"/>
      <c r="XAU32" s="477"/>
      <c r="XAV32" s="309"/>
      <c r="XAW32" s="309"/>
      <c r="XAX32" s="477"/>
      <c r="XAY32" s="477"/>
      <c r="XAZ32" s="309"/>
      <c r="XBA32" s="309"/>
      <c r="XBB32" s="477"/>
      <c r="XBC32" s="477"/>
      <c r="XBD32" s="309"/>
      <c r="XBE32" s="309"/>
      <c r="XBF32" s="477"/>
      <c r="XBG32" s="477"/>
      <c r="XBH32" s="309"/>
      <c r="XBI32" s="309"/>
      <c r="XBJ32" s="477"/>
      <c r="XBK32" s="477"/>
      <c r="XBL32" s="309"/>
      <c r="XBM32" s="309"/>
      <c r="XBN32" s="477"/>
      <c r="XBO32" s="477"/>
      <c r="XBP32" s="309"/>
      <c r="XBQ32" s="309"/>
      <c r="XBR32" s="477"/>
      <c r="XBS32" s="477"/>
      <c r="XBT32" s="309"/>
      <c r="XBU32" s="309"/>
      <c r="XBV32" s="477"/>
      <c r="XBW32" s="477"/>
      <c r="XBX32" s="309"/>
      <c r="XBY32" s="309"/>
      <c r="XBZ32" s="477"/>
      <c r="XCA32" s="477"/>
      <c r="XCB32" s="309"/>
      <c r="XCC32" s="309"/>
      <c r="XCD32" s="477"/>
      <c r="XCE32" s="477"/>
      <c r="XCF32" s="309"/>
      <c r="XCG32" s="309"/>
      <c r="XCH32" s="477"/>
      <c r="XCI32" s="477"/>
      <c r="XCJ32" s="309"/>
      <c r="XCK32" s="309"/>
      <c r="XCL32" s="477"/>
      <c r="XCM32" s="477"/>
      <c r="XCN32" s="309"/>
      <c r="XCO32" s="309"/>
      <c r="XCP32" s="477"/>
      <c r="XCQ32" s="477"/>
      <c r="XCR32" s="309"/>
      <c r="XCS32" s="309"/>
      <c r="XCT32" s="477"/>
      <c r="XCU32" s="477"/>
      <c r="XCV32" s="309"/>
      <c r="XCW32" s="309"/>
      <c r="XCX32" s="477"/>
      <c r="XCY32" s="477"/>
      <c r="XCZ32" s="309"/>
      <c r="XDA32" s="309"/>
      <c r="XDB32" s="477"/>
      <c r="XDC32" s="477"/>
      <c r="XDD32" s="309"/>
      <c r="XDE32" s="309"/>
      <c r="XDF32" s="477"/>
      <c r="XDG32" s="477"/>
      <c r="XDH32" s="309"/>
      <c r="XDI32" s="309"/>
      <c r="XDJ32" s="477"/>
      <c r="XDK32" s="477"/>
      <c r="XDL32" s="309"/>
      <c r="XDM32" s="309"/>
      <c r="XDN32" s="477"/>
      <c r="XDO32" s="477"/>
      <c r="XDP32" s="309"/>
      <c r="XDQ32" s="309"/>
      <c r="XDR32" s="477"/>
      <c r="XDS32" s="477"/>
      <c r="XDT32" s="309"/>
      <c r="XDU32" s="309"/>
      <c r="XDV32" s="477"/>
      <c r="XDW32" s="477"/>
      <c r="XDX32" s="309"/>
      <c r="XDY32" s="309"/>
      <c r="XDZ32" s="477"/>
      <c r="XEA32" s="477"/>
      <c r="XEB32" s="309"/>
      <c r="XEC32" s="309"/>
      <c r="XED32" s="477"/>
      <c r="XEE32" s="477"/>
      <c r="XEF32" s="309"/>
      <c r="XEG32" s="309"/>
      <c r="XEH32" s="477"/>
      <c r="XEI32" s="477"/>
      <c r="XEJ32" s="309"/>
      <c r="XEK32" s="309"/>
      <c r="XEL32" s="477"/>
      <c r="XEM32" s="477"/>
      <c r="XEN32" s="309"/>
      <c r="XEO32" s="309"/>
      <c r="XEP32" s="477"/>
      <c r="XEQ32" s="477"/>
      <c r="XER32" s="309"/>
      <c r="XES32" s="309"/>
      <c r="XET32" s="477"/>
      <c r="XEU32" s="477"/>
      <c r="XEV32" s="309"/>
      <c r="XEW32" s="309"/>
      <c r="XEX32" s="477"/>
      <c r="XEY32" s="477"/>
      <c r="XEZ32" s="309"/>
      <c r="XFA32" s="309"/>
      <c r="XFB32" s="477"/>
      <c r="XFC32" s="477"/>
      <c r="XFD32" s="309"/>
    </row>
    <row r="33" spans="1:7" ht="21" customHeight="1" thickBot="1" x14ac:dyDescent="0.4">
      <c r="A33" s="34"/>
      <c r="B33" s="310" t="s">
        <v>60</v>
      </c>
      <c r="C33" s="475">
        <v>91094386</v>
      </c>
      <c r="D33" s="476"/>
      <c r="E33" s="36"/>
      <c r="F33" s="280">
        <v>446364.62</v>
      </c>
      <c r="G33" s="35"/>
    </row>
    <row r="34" spans="1:7" ht="18" customHeight="1" thickBot="1" x14ac:dyDescent="0.4">
      <c r="A34" s="34"/>
      <c r="B34" s="310"/>
      <c r="C34" s="41"/>
      <c r="D34" s="41"/>
      <c r="E34" s="36"/>
      <c r="F34" s="37"/>
      <c r="G34" s="35"/>
    </row>
    <row r="35" spans="1:7" ht="21.75" thickBot="1" x14ac:dyDescent="0.4">
      <c r="A35" s="34"/>
      <c r="B35" s="36" t="s">
        <v>40</v>
      </c>
      <c r="C35" s="329"/>
      <c r="D35" s="329"/>
      <c r="E35" s="36"/>
      <c r="F35" s="280">
        <v>44.99</v>
      </c>
      <c r="G35" s="35"/>
    </row>
    <row r="36" spans="1:7" ht="18" customHeight="1" thickBot="1" x14ac:dyDescent="0.4">
      <c r="A36" s="34"/>
      <c r="B36" s="36"/>
      <c r="C36" s="41"/>
      <c r="D36" s="41"/>
      <c r="E36" s="36"/>
      <c r="F36" s="42"/>
      <c r="G36" s="35"/>
    </row>
    <row r="37" spans="1:7" ht="21.75" thickBot="1" x14ac:dyDescent="0.4">
      <c r="A37" s="34"/>
      <c r="B37" s="310" t="s">
        <v>195</v>
      </c>
      <c r="C37" s="475">
        <v>81096656</v>
      </c>
      <c r="D37" s="476"/>
      <c r="E37" s="36"/>
      <c r="F37" s="280">
        <v>106823.98</v>
      </c>
      <c r="G37" s="35"/>
    </row>
    <row r="38" spans="1:7" ht="21.75" thickBot="1" x14ac:dyDescent="0.4">
      <c r="A38" s="34"/>
      <c r="B38" s="310"/>
      <c r="C38" s="475" t="s">
        <v>57</v>
      </c>
      <c r="D38" s="476"/>
      <c r="E38" s="36"/>
      <c r="F38" s="280"/>
      <c r="G38" s="35"/>
    </row>
    <row r="39" spans="1:7" ht="21.75" thickBot="1" x14ac:dyDescent="0.4">
      <c r="A39" s="34"/>
      <c r="B39" s="310"/>
      <c r="C39" s="475" t="s">
        <v>57</v>
      </c>
      <c r="D39" s="476"/>
      <c r="E39" s="36"/>
      <c r="F39" s="280"/>
      <c r="G39" s="35"/>
    </row>
    <row r="40" spans="1:7" ht="21.75" thickBot="1" x14ac:dyDescent="0.4">
      <c r="A40" s="34"/>
      <c r="B40" s="310"/>
      <c r="C40" s="475" t="s">
        <v>57</v>
      </c>
      <c r="D40" s="476"/>
      <c r="E40" s="36"/>
      <c r="F40" s="280"/>
      <c r="G40" s="35"/>
    </row>
    <row r="41" spans="1:7" ht="21.75" thickBot="1" x14ac:dyDescent="0.4">
      <c r="A41" s="34"/>
      <c r="B41" s="310"/>
      <c r="C41" s="475" t="s">
        <v>57</v>
      </c>
      <c r="D41" s="476"/>
      <c r="E41" s="36"/>
      <c r="F41" s="280"/>
      <c r="G41" s="35"/>
    </row>
    <row r="42" spans="1:7" ht="18" customHeight="1" thickBot="1" x14ac:dyDescent="0.4">
      <c r="A42" s="34"/>
      <c r="B42" s="36"/>
      <c r="C42" s="36"/>
      <c r="D42" s="36"/>
      <c r="E42" s="36"/>
      <c r="F42" s="42"/>
      <c r="G42" s="35"/>
    </row>
    <row r="43" spans="1:7" ht="21.75" thickBot="1" x14ac:dyDescent="0.4">
      <c r="A43" s="34"/>
      <c r="B43" s="479" t="s">
        <v>270</v>
      </c>
      <c r="C43" s="479"/>
      <c r="D43" s="479"/>
      <c r="E43" s="480"/>
      <c r="F43" s="203">
        <f>SUM(F33,F35,F37:F41)</f>
        <v>553233.59</v>
      </c>
      <c r="G43" s="35"/>
    </row>
    <row r="44" spans="1:7" ht="18" customHeight="1" thickBot="1" x14ac:dyDescent="0.4">
      <c r="A44" s="34"/>
      <c r="B44" s="36"/>
      <c r="C44" s="36"/>
      <c r="D44" s="36"/>
      <c r="E44" s="36"/>
      <c r="F44" s="37"/>
      <c r="G44" s="35"/>
    </row>
    <row r="45" spans="1:7" ht="21.75" thickBot="1" x14ac:dyDescent="0.4">
      <c r="A45" s="34"/>
      <c r="B45" s="36"/>
      <c r="C45" s="36"/>
      <c r="D45" s="481" t="s">
        <v>197</v>
      </c>
      <c r="E45" s="482"/>
      <c r="F45" s="203">
        <f>F29-F43</f>
        <v>0</v>
      </c>
      <c r="G45" s="35"/>
    </row>
    <row r="46" spans="1:7" ht="13.5" thickBot="1" x14ac:dyDescent="0.25">
      <c r="A46" s="43"/>
      <c r="B46" s="44"/>
      <c r="C46" s="44"/>
      <c r="D46" s="44"/>
      <c r="E46" s="44"/>
      <c r="F46" s="44"/>
      <c r="G46" s="45"/>
    </row>
  </sheetData>
  <sheetProtection algorithmName="SHA-512" hashValue="kNCFTPbgyNjtHYiQVDkb15+Vm6jyBe+pRcYdW3vihLB+MVtDv+tuBwVpKhZkgVsKJKwr5peN4pJX+x4Nf6UbHA==" saltValue="ACsI0Sqb6J+iQJLvQUhoHQ==" spinCount="100000" sheet="1" formatCells="0" formatColumns="0" formatRows="0" insertColumns="0" insertRows="0"/>
  <mergeCells count="4115">
    <mergeCell ref="C33:D33"/>
    <mergeCell ref="C37:D37"/>
    <mergeCell ref="C38:D38"/>
    <mergeCell ref="C39:D39"/>
    <mergeCell ref="C40:D40"/>
    <mergeCell ref="C41:D41"/>
    <mergeCell ref="B43:E43"/>
    <mergeCell ref="D45:E45"/>
    <mergeCell ref="XET32:XEU32"/>
    <mergeCell ref="XEX32:XEY32"/>
    <mergeCell ref="XFB32:XFC32"/>
    <mergeCell ref="XCD32:XCE32"/>
    <mergeCell ref="XCH32:XCI32"/>
    <mergeCell ref="XCL32:XCM32"/>
    <mergeCell ref="XCP32:XCQ32"/>
    <mergeCell ref="XCT32:XCU32"/>
    <mergeCell ref="XCX32:XCY32"/>
    <mergeCell ref="XDB32:XDC32"/>
    <mergeCell ref="XDF32:XDG32"/>
    <mergeCell ref="XDJ32:XDK32"/>
    <mergeCell ref="XDN32:XDO32"/>
    <mergeCell ref="XDR32:XDS32"/>
    <mergeCell ref="XDV32:XDW32"/>
    <mergeCell ref="XDZ32:XEA32"/>
    <mergeCell ref="XED32:XEE32"/>
    <mergeCell ref="XEH32:XEI32"/>
    <mergeCell ref="XEL32:XEM32"/>
    <mergeCell ref="XEP32:XEQ32"/>
    <mergeCell ref="WZN32:WZO32"/>
    <mergeCell ref="WZR32:WZS32"/>
    <mergeCell ref="WZV32:WZW32"/>
    <mergeCell ref="WZZ32:XAA32"/>
    <mergeCell ref="WWT32:WWU32"/>
    <mergeCell ref="XBB32:XBC32"/>
    <mergeCell ref="XBF32:XBG32"/>
    <mergeCell ref="XBJ32:XBK32"/>
    <mergeCell ref="XBN32:XBO32"/>
    <mergeCell ref="XBR32:XBS32"/>
    <mergeCell ref="XBV32:XBW32"/>
    <mergeCell ref="XAD32:XAE32"/>
    <mergeCell ref="XAH32:XAI32"/>
    <mergeCell ref="XAL32:XAM32"/>
    <mergeCell ref="XAP32:XAQ32"/>
    <mergeCell ref="XAT32:XAU32"/>
    <mergeCell ref="XAX32:XAY32"/>
    <mergeCell ref="XBZ32:XCA32"/>
    <mergeCell ref="WWX32:WWY32"/>
    <mergeCell ref="WXB32:WXC32"/>
    <mergeCell ref="WXF32:WXG32"/>
    <mergeCell ref="WXJ32:WXK32"/>
    <mergeCell ref="WXN32:WXO32"/>
    <mergeCell ref="WXR32:WXS32"/>
    <mergeCell ref="WXV32:WXW32"/>
    <mergeCell ref="WXZ32:WYA32"/>
    <mergeCell ref="WYD32:WYE32"/>
    <mergeCell ref="WYH32:WYI32"/>
    <mergeCell ref="WYL32:WYM32"/>
    <mergeCell ref="WYP32:WYQ32"/>
    <mergeCell ref="WYT32:WYU32"/>
    <mergeCell ref="WYX32:WYY32"/>
    <mergeCell ref="WZB32:WZC32"/>
    <mergeCell ref="WZF32:WZG32"/>
    <mergeCell ref="WZJ32:WZK32"/>
    <mergeCell ref="WUD32:WUE32"/>
    <mergeCell ref="WUH32:WUI32"/>
    <mergeCell ref="WUL32:WUM32"/>
    <mergeCell ref="WUP32:WUQ32"/>
    <mergeCell ref="WUT32:WUU32"/>
    <mergeCell ref="WUX32:WUY32"/>
    <mergeCell ref="WVB32:WVC32"/>
    <mergeCell ref="WVF32:WVG32"/>
    <mergeCell ref="WVJ32:WVK32"/>
    <mergeCell ref="WVN32:WVO32"/>
    <mergeCell ref="WVR32:WVS32"/>
    <mergeCell ref="WVV32:WVW32"/>
    <mergeCell ref="WVZ32:WWA32"/>
    <mergeCell ref="WWD32:WWE32"/>
    <mergeCell ref="WWH32:WWI32"/>
    <mergeCell ref="WWL32:WWM32"/>
    <mergeCell ref="WWP32:WWQ32"/>
    <mergeCell ref="WRN32:WRO32"/>
    <mergeCell ref="WRR32:WRS32"/>
    <mergeCell ref="WRV32:WRW32"/>
    <mergeCell ref="WRZ32:WSA32"/>
    <mergeCell ref="WSD32:WSE32"/>
    <mergeCell ref="WSH32:WSI32"/>
    <mergeCell ref="WSL32:WSM32"/>
    <mergeCell ref="WSP32:WSQ32"/>
    <mergeCell ref="WST32:WSU32"/>
    <mergeCell ref="WSX32:WSY32"/>
    <mergeCell ref="WTB32:WTC32"/>
    <mergeCell ref="WTF32:WTG32"/>
    <mergeCell ref="WTJ32:WTK32"/>
    <mergeCell ref="WTN32:WTO32"/>
    <mergeCell ref="WTR32:WTS32"/>
    <mergeCell ref="WTV32:WTW32"/>
    <mergeCell ref="WTZ32:WUA32"/>
    <mergeCell ref="WOX32:WOY32"/>
    <mergeCell ref="WPB32:WPC32"/>
    <mergeCell ref="WPF32:WPG32"/>
    <mergeCell ref="WPJ32:WPK32"/>
    <mergeCell ref="WPN32:WPO32"/>
    <mergeCell ref="WPR32:WPS32"/>
    <mergeCell ref="WPV32:WPW32"/>
    <mergeCell ref="WPZ32:WQA32"/>
    <mergeCell ref="WQD32:WQE32"/>
    <mergeCell ref="WQH32:WQI32"/>
    <mergeCell ref="WQL32:WQM32"/>
    <mergeCell ref="WQP32:WQQ32"/>
    <mergeCell ref="WQT32:WQU32"/>
    <mergeCell ref="WQX32:WQY32"/>
    <mergeCell ref="WRB32:WRC32"/>
    <mergeCell ref="WRF32:WRG32"/>
    <mergeCell ref="WRJ32:WRK32"/>
    <mergeCell ref="WMH32:WMI32"/>
    <mergeCell ref="WML32:WMM32"/>
    <mergeCell ref="WMP32:WMQ32"/>
    <mergeCell ref="WMT32:WMU32"/>
    <mergeCell ref="WMX32:WMY32"/>
    <mergeCell ref="WNB32:WNC32"/>
    <mergeCell ref="WNF32:WNG32"/>
    <mergeCell ref="WNJ32:WNK32"/>
    <mergeCell ref="WNN32:WNO32"/>
    <mergeCell ref="WNR32:WNS32"/>
    <mergeCell ref="WNV32:WNW32"/>
    <mergeCell ref="WNZ32:WOA32"/>
    <mergeCell ref="WOD32:WOE32"/>
    <mergeCell ref="WOH32:WOI32"/>
    <mergeCell ref="WOL32:WOM32"/>
    <mergeCell ref="WOP32:WOQ32"/>
    <mergeCell ref="WOT32:WOU32"/>
    <mergeCell ref="WJR32:WJS32"/>
    <mergeCell ref="WJV32:WJW32"/>
    <mergeCell ref="WJZ32:WKA32"/>
    <mergeCell ref="WKD32:WKE32"/>
    <mergeCell ref="WKH32:WKI32"/>
    <mergeCell ref="WKL32:WKM32"/>
    <mergeCell ref="WKP32:WKQ32"/>
    <mergeCell ref="WKT32:WKU32"/>
    <mergeCell ref="WKX32:WKY32"/>
    <mergeCell ref="WLB32:WLC32"/>
    <mergeCell ref="WLF32:WLG32"/>
    <mergeCell ref="WLJ32:WLK32"/>
    <mergeCell ref="WLN32:WLO32"/>
    <mergeCell ref="WLR32:WLS32"/>
    <mergeCell ref="WLV32:WLW32"/>
    <mergeCell ref="WLZ32:WMA32"/>
    <mergeCell ref="WMD32:WME32"/>
    <mergeCell ref="WHB32:WHC32"/>
    <mergeCell ref="WHF32:WHG32"/>
    <mergeCell ref="WHJ32:WHK32"/>
    <mergeCell ref="WHN32:WHO32"/>
    <mergeCell ref="WHR32:WHS32"/>
    <mergeCell ref="WHV32:WHW32"/>
    <mergeCell ref="WHZ32:WIA32"/>
    <mergeCell ref="WID32:WIE32"/>
    <mergeCell ref="WIH32:WII32"/>
    <mergeCell ref="WIL32:WIM32"/>
    <mergeCell ref="WIP32:WIQ32"/>
    <mergeCell ref="WIT32:WIU32"/>
    <mergeCell ref="WIX32:WIY32"/>
    <mergeCell ref="WJB32:WJC32"/>
    <mergeCell ref="WJF32:WJG32"/>
    <mergeCell ref="WJJ32:WJK32"/>
    <mergeCell ref="WJN32:WJO32"/>
    <mergeCell ref="WEL32:WEM32"/>
    <mergeCell ref="WEP32:WEQ32"/>
    <mergeCell ref="WET32:WEU32"/>
    <mergeCell ref="WEX32:WEY32"/>
    <mergeCell ref="WFB32:WFC32"/>
    <mergeCell ref="WFF32:WFG32"/>
    <mergeCell ref="WFJ32:WFK32"/>
    <mergeCell ref="WFN32:WFO32"/>
    <mergeCell ref="WFR32:WFS32"/>
    <mergeCell ref="WFV32:WFW32"/>
    <mergeCell ref="WFZ32:WGA32"/>
    <mergeCell ref="WGD32:WGE32"/>
    <mergeCell ref="WGH32:WGI32"/>
    <mergeCell ref="WGL32:WGM32"/>
    <mergeCell ref="WGP32:WGQ32"/>
    <mergeCell ref="WGT32:WGU32"/>
    <mergeCell ref="WGX32:WGY32"/>
    <mergeCell ref="WBV32:WBW32"/>
    <mergeCell ref="WBZ32:WCA32"/>
    <mergeCell ref="WCD32:WCE32"/>
    <mergeCell ref="WCH32:WCI32"/>
    <mergeCell ref="WCL32:WCM32"/>
    <mergeCell ref="WCP32:WCQ32"/>
    <mergeCell ref="WCT32:WCU32"/>
    <mergeCell ref="WCX32:WCY32"/>
    <mergeCell ref="WDB32:WDC32"/>
    <mergeCell ref="WDF32:WDG32"/>
    <mergeCell ref="WDJ32:WDK32"/>
    <mergeCell ref="WDN32:WDO32"/>
    <mergeCell ref="WDR32:WDS32"/>
    <mergeCell ref="WDV32:WDW32"/>
    <mergeCell ref="WDZ32:WEA32"/>
    <mergeCell ref="WED32:WEE32"/>
    <mergeCell ref="WEH32:WEI32"/>
    <mergeCell ref="VZF32:VZG32"/>
    <mergeCell ref="VZJ32:VZK32"/>
    <mergeCell ref="VZN32:VZO32"/>
    <mergeCell ref="VZR32:VZS32"/>
    <mergeCell ref="VZV32:VZW32"/>
    <mergeCell ref="VZZ32:WAA32"/>
    <mergeCell ref="WAD32:WAE32"/>
    <mergeCell ref="WAH32:WAI32"/>
    <mergeCell ref="WAL32:WAM32"/>
    <mergeCell ref="WAP32:WAQ32"/>
    <mergeCell ref="WAT32:WAU32"/>
    <mergeCell ref="WAX32:WAY32"/>
    <mergeCell ref="WBB32:WBC32"/>
    <mergeCell ref="WBF32:WBG32"/>
    <mergeCell ref="WBJ32:WBK32"/>
    <mergeCell ref="WBN32:WBO32"/>
    <mergeCell ref="WBR32:WBS32"/>
    <mergeCell ref="VWP32:VWQ32"/>
    <mergeCell ref="VWT32:VWU32"/>
    <mergeCell ref="VWX32:VWY32"/>
    <mergeCell ref="VXB32:VXC32"/>
    <mergeCell ref="VXF32:VXG32"/>
    <mergeCell ref="VXJ32:VXK32"/>
    <mergeCell ref="VXN32:VXO32"/>
    <mergeCell ref="VXR32:VXS32"/>
    <mergeCell ref="VXV32:VXW32"/>
    <mergeCell ref="VXZ32:VYA32"/>
    <mergeCell ref="VYD32:VYE32"/>
    <mergeCell ref="VYH32:VYI32"/>
    <mergeCell ref="VYL32:VYM32"/>
    <mergeCell ref="VYP32:VYQ32"/>
    <mergeCell ref="VYT32:VYU32"/>
    <mergeCell ref="VYX32:VYY32"/>
    <mergeCell ref="VZB32:VZC32"/>
    <mergeCell ref="VTZ32:VUA32"/>
    <mergeCell ref="VUD32:VUE32"/>
    <mergeCell ref="VUH32:VUI32"/>
    <mergeCell ref="VUL32:VUM32"/>
    <mergeCell ref="VUP32:VUQ32"/>
    <mergeCell ref="VUT32:VUU32"/>
    <mergeCell ref="VUX32:VUY32"/>
    <mergeCell ref="VVB32:VVC32"/>
    <mergeCell ref="VVF32:VVG32"/>
    <mergeCell ref="VVJ32:VVK32"/>
    <mergeCell ref="VVN32:VVO32"/>
    <mergeCell ref="VVR32:VVS32"/>
    <mergeCell ref="VVV32:VVW32"/>
    <mergeCell ref="VVZ32:VWA32"/>
    <mergeCell ref="VWD32:VWE32"/>
    <mergeCell ref="VWH32:VWI32"/>
    <mergeCell ref="VWL32:VWM32"/>
    <mergeCell ref="VRJ32:VRK32"/>
    <mergeCell ref="VRN32:VRO32"/>
    <mergeCell ref="VRR32:VRS32"/>
    <mergeCell ref="VRV32:VRW32"/>
    <mergeCell ref="VRZ32:VSA32"/>
    <mergeCell ref="VSD32:VSE32"/>
    <mergeCell ref="VSH32:VSI32"/>
    <mergeCell ref="VSL32:VSM32"/>
    <mergeCell ref="VSP32:VSQ32"/>
    <mergeCell ref="VST32:VSU32"/>
    <mergeCell ref="VSX32:VSY32"/>
    <mergeCell ref="VTB32:VTC32"/>
    <mergeCell ref="VTF32:VTG32"/>
    <mergeCell ref="VTJ32:VTK32"/>
    <mergeCell ref="VTN32:VTO32"/>
    <mergeCell ref="VTR32:VTS32"/>
    <mergeCell ref="VTV32:VTW32"/>
    <mergeCell ref="VOT32:VOU32"/>
    <mergeCell ref="VOX32:VOY32"/>
    <mergeCell ref="VPB32:VPC32"/>
    <mergeCell ref="VPF32:VPG32"/>
    <mergeCell ref="VPJ32:VPK32"/>
    <mergeCell ref="VPN32:VPO32"/>
    <mergeCell ref="VPR32:VPS32"/>
    <mergeCell ref="VPV32:VPW32"/>
    <mergeCell ref="VPZ32:VQA32"/>
    <mergeCell ref="VQD32:VQE32"/>
    <mergeCell ref="VQH32:VQI32"/>
    <mergeCell ref="VQL32:VQM32"/>
    <mergeCell ref="VQP32:VQQ32"/>
    <mergeCell ref="VQT32:VQU32"/>
    <mergeCell ref="VQX32:VQY32"/>
    <mergeCell ref="VRB32:VRC32"/>
    <mergeCell ref="VRF32:VRG32"/>
    <mergeCell ref="VMD32:VME32"/>
    <mergeCell ref="VMH32:VMI32"/>
    <mergeCell ref="VML32:VMM32"/>
    <mergeCell ref="VMP32:VMQ32"/>
    <mergeCell ref="VMT32:VMU32"/>
    <mergeCell ref="VMX32:VMY32"/>
    <mergeCell ref="VNB32:VNC32"/>
    <mergeCell ref="VNF32:VNG32"/>
    <mergeCell ref="VNJ32:VNK32"/>
    <mergeCell ref="VNN32:VNO32"/>
    <mergeCell ref="VNR32:VNS32"/>
    <mergeCell ref="VNV32:VNW32"/>
    <mergeCell ref="VNZ32:VOA32"/>
    <mergeCell ref="VOD32:VOE32"/>
    <mergeCell ref="VOH32:VOI32"/>
    <mergeCell ref="VOL32:VOM32"/>
    <mergeCell ref="VOP32:VOQ32"/>
    <mergeCell ref="VJN32:VJO32"/>
    <mergeCell ref="VJR32:VJS32"/>
    <mergeCell ref="VJV32:VJW32"/>
    <mergeCell ref="VJZ32:VKA32"/>
    <mergeCell ref="VKD32:VKE32"/>
    <mergeCell ref="VKH32:VKI32"/>
    <mergeCell ref="VKL32:VKM32"/>
    <mergeCell ref="VKP32:VKQ32"/>
    <mergeCell ref="VKT32:VKU32"/>
    <mergeCell ref="VKX32:VKY32"/>
    <mergeCell ref="VLB32:VLC32"/>
    <mergeCell ref="VLF32:VLG32"/>
    <mergeCell ref="VLJ32:VLK32"/>
    <mergeCell ref="VLN32:VLO32"/>
    <mergeCell ref="VLR32:VLS32"/>
    <mergeCell ref="VLV32:VLW32"/>
    <mergeCell ref="VLZ32:VMA32"/>
    <mergeCell ref="VGX32:VGY32"/>
    <mergeCell ref="VHB32:VHC32"/>
    <mergeCell ref="VHF32:VHG32"/>
    <mergeCell ref="VHJ32:VHK32"/>
    <mergeCell ref="VHN32:VHO32"/>
    <mergeCell ref="VHR32:VHS32"/>
    <mergeCell ref="VHV32:VHW32"/>
    <mergeCell ref="VHZ32:VIA32"/>
    <mergeCell ref="VID32:VIE32"/>
    <mergeCell ref="VIH32:VII32"/>
    <mergeCell ref="VIL32:VIM32"/>
    <mergeCell ref="VIP32:VIQ32"/>
    <mergeCell ref="VIT32:VIU32"/>
    <mergeCell ref="VIX32:VIY32"/>
    <mergeCell ref="VJB32:VJC32"/>
    <mergeCell ref="VJF32:VJG32"/>
    <mergeCell ref="VJJ32:VJK32"/>
    <mergeCell ref="VEH32:VEI32"/>
    <mergeCell ref="VEL32:VEM32"/>
    <mergeCell ref="VEP32:VEQ32"/>
    <mergeCell ref="VET32:VEU32"/>
    <mergeCell ref="VEX32:VEY32"/>
    <mergeCell ref="VFB32:VFC32"/>
    <mergeCell ref="VFF32:VFG32"/>
    <mergeCell ref="VFJ32:VFK32"/>
    <mergeCell ref="VFN32:VFO32"/>
    <mergeCell ref="VFR32:VFS32"/>
    <mergeCell ref="VFV32:VFW32"/>
    <mergeCell ref="VFZ32:VGA32"/>
    <mergeCell ref="VGD32:VGE32"/>
    <mergeCell ref="VGH32:VGI32"/>
    <mergeCell ref="VGL32:VGM32"/>
    <mergeCell ref="VGP32:VGQ32"/>
    <mergeCell ref="VGT32:VGU32"/>
    <mergeCell ref="VBR32:VBS32"/>
    <mergeCell ref="VBV32:VBW32"/>
    <mergeCell ref="VBZ32:VCA32"/>
    <mergeCell ref="VCD32:VCE32"/>
    <mergeCell ref="VCH32:VCI32"/>
    <mergeCell ref="VCL32:VCM32"/>
    <mergeCell ref="VCP32:VCQ32"/>
    <mergeCell ref="VCT32:VCU32"/>
    <mergeCell ref="VCX32:VCY32"/>
    <mergeCell ref="VDB32:VDC32"/>
    <mergeCell ref="VDF32:VDG32"/>
    <mergeCell ref="VDJ32:VDK32"/>
    <mergeCell ref="VDN32:VDO32"/>
    <mergeCell ref="VDR32:VDS32"/>
    <mergeCell ref="VDV32:VDW32"/>
    <mergeCell ref="VDZ32:VEA32"/>
    <mergeCell ref="VED32:VEE32"/>
    <mergeCell ref="UZB32:UZC32"/>
    <mergeCell ref="UZF32:UZG32"/>
    <mergeCell ref="UZJ32:UZK32"/>
    <mergeCell ref="UZN32:UZO32"/>
    <mergeCell ref="UZR32:UZS32"/>
    <mergeCell ref="UZV32:UZW32"/>
    <mergeCell ref="UZZ32:VAA32"/>
    <mergeCell ref="VAD32:VAE32"/>
    <mergeCell ref="VAH32:VAI32"/>
    <mergeCell ref="VAL32:VAM32"/>
    <mergeCell ref="VAP32:VAQ32"/>
    <mergeCell ref="VAT32:VAU32"/>
    <mergeCell ref="VAX32:VAY32"/>
    <mergeCell ref="VBB32:VBC32"/>
    <mergeCell ref="VBF32:VBG32"/>
    <mergeCell ref="VBJ32:VBK32"/>
    <mergeCell ref="VBN32:VBO32"/>
    <mergeCell ref="UWL32:UWM32"/>
    <mergeCell ref="UWP32:UWQ32"/>
    <mergeCell ref="UWT32:UWU32"/>
    <mergeCell ref="UWX32:UWY32"/>
    <mergeCell ref="UXB32:UXC32"/>
    <mergeCell ref="UXF32:UXG32"/>
    <mergeCell ref="UXJ32:UXK32"/>
    <mergeCell ref="UXN32:UXO32"/>
    <mergeCell ref="UXR32:UXS32"/>
    <mergeCell ref="UXV32:UXW32"/>
    <mergeCell ref="UXZ32:UYA32"/>
    <mergeCell ref="UYD32:UYE32"/>
    <mergeCell ref="UYH32:UYI32"/>
    <mergeCell ref="UYL32:UYM32"/>
    <mergeCell ref="UYP32:UYQ32"/>
    <mergeCell ref="UYT32:UYU32"/>
    <mergeCell ref="UYX32:UYY32"/>
    <mergeCell ref="UTV32:UTW32"/>
    <mergeCell ref="UTZ32:UUA32"/>
    <mergeCell ref="UUD32:UUE32"/>
    <mergeCell ref="UUH32:UUI32"/>
    <mergeCell ref="UUL32:UUM32"/>
    <mergeCell ref="UUP32:UUQ32"/>
    <mergeCell ref="UUT32:UUU32"/>
    <mergeCell ref="UUX32:UUY32"/>
    <mergeCell ref="UVB32:UVC32"/>
    <mergeCell ref="UVF32:UVG32"/>
    <mergeCell ref="UVJ32:UVK32"/>
    <mergeCell ref="UVN32:UVO32"/>
    <mergeCell ref="UVR32:UVS32"/>
    <mergeCell ref="UVV32:UVW32"/>
    <mergeCell ref="UVZ32:UWA32"/>
    <mergeCell ref="UWD32:UWE32"/>
    <mergeCell ref="UWH32:UWI32"/>
    <mergeCell ref="URF32:URG32"/>
    <mergeCell ref="URJ32:URK32"/>
    <mergeCell ref="URN32:URO32"/>
    <mergeCell ref="URR32:URS32"/>
    <mergeCell ref="URV32:URW32"/>
    <mergeCell ref="URZ32:USA32"/>
    <mergeCell ref="USD32:USE32"/>
    <mergeCell ref="USH32:USI32"/>
    <mergeCell ref="USL32:USM32"/>
    <mergeCell ref="USP32:USQ32"/>
    <mergeCell ref="UST32:USU32"/>
    <mergeCell ref="USX32:USY32"/>
    <mergeCell ref="UTB32:UTC32"/>
    <mergeCell ref="UTF32:UTG32"/>
    <mergeCell ref="UTJ32:UTK32"/>
    <mergeCell ref="UTN32:UTO32"/>
    <mergeCell ref="UTR32:UTS32"/>
    <mergeCell ref="UOP32:UOQ32"/>
    <mergeCell ref="UOT32:UOU32"/>
    <mergeCell ref="UOX32:UOY32"/>
    <mergeCell ref="UPB32:UPC32"/>
    <mergeCell ref="UPF32:UPG32"/>
    <mergeCell ref="UPJ32:UPK32"/>
    <mergeCell ref="UPN32:UPO32"/>
    <mergeCell ref="UPR32:UPS32"/>
    <mergeCell ref="UPV32:UPW32"/>
    <mergeCell ref="UPZ32:UQA32"/>
    <mergeCell ref="UQD32:UQE32"/>
    <mergeCell ref="UQH32:UQI32"/>
    <mergeCell ref="UQL32:UQM32"/>
    <mergeCell ref="UQP32:UQQ32"/>
    <mergeCell ref="UQT32:UQU32"/>
    <mergeCell ref="UQX32:UQY32"/>
    <mergeCell ref="URB32:URC32"/>
    <mergeCell ref="ULZ32:UMA32"/>
    <mergeCell ref="UMD32:UME32"/>
    <mergeCell ref="UMH32:UMI32"/>
    <mergeCell ref="UML32:UMM32"/>
    <mergeCell ref="UMP32:UMQ32"/>
    <mergeCell ref="UMT32:UMU32"/>
    <mergeCell ref="UMX32:UMY32"/>
    <mergeCell ref="UNB32:UNC32"/>
    <mergeCell ref="UNF32:UNG32"/>
    <mergeCell ref="UNJ32:UNK32"/>
    <mergeCell ref="UNN32:UNO32"/>
    <mergeCell ref="UNR32:UNS32"/>
    <mergeCell ref="UNV32:UNW32"/>
    <mergeCell ref="UNZ32:UOA32"/>
    <mergeCell ref="UOD32:UOE32"/>
    <mergeCell ref="UOH32:UOI32"/>
    <mergeCell ref="UOL32:UOM32"/>
    <mergeCell ref="UJJ32:UJK32"/>
    <mergeCell ref="UJN32:UJO32"/>
    <mergeCell ref="UJR32:UJS32"/>
    <mergeCell ref="UJV32:UJW32"/>
    <mergeCell ref="UJZ32:UKA32"/>
    <mergeCell ref="UKD32:UKE32"/>
    <mergeCell ref="UKH32:UKI32"/>
    <mergeCell ref="UKL32:UKM32"/>
    <mergeCell ref="UKP32:UKQ32"/>
    <mergeCell ref="UKT32:UKU32"/>
    <mergeCell ref="UKX32:UKY32"/>
    <mergeCell ref="ULB32:ULC32"/>
    <mergeCell ref="ULF32:ULG32"/>
    <mergeCell ref="ULJ32:ULK32"/>
    <mergeCell ref="ULN32:ULO32"/>
    <mergeCell ref="ULR32:ULS32"/>
    <mergeCell ref="ULV32:ULW32"/>
    <mergeCell ref="UGT32:UGU32"/>
    <mergeCell ref="UGX32:UGY32"/>
    <mergeCell ref="UHB32:UHC32"/>
    <mergeCell ref="UHF32:UHG32"/>
    <mergeCell ref="UHJ32:UHK32"/>
    <mergeCell ref="UHN32:UHO32"/>
    <mergeCell ref="UHR32:UHS32"/>
    <mergeCell ref="UHV32:UHW32"/>
    <mergeCell ref="UHZ32:UIA32"/>
    <mergeCell ref="UID32:UIE32"/>
    <mergeCell ref="UIH32:UII32"/>
    <mergeCell ref="UIL32:UIM32"/>
    <mergeCell ref="UIP32:UIQ32"/>
    <mergeCell ref="UIT32:UIU32"/>
    <mergeCell ref="UIX32:UIY32"/>
    <mergeCell ref="UJB32:UJC32"/>
    <mergeCell ref="UJF32:UJG32"/>
    <mergeCell ref="UED32:UEE32"/>
    <mergeCell ref="UEH32:UEI32"/>
    <mergeCell ref="UEL32:UEM32"/>
    <mergeCell ref="UEP32:UEQ32"/>
    <mergeCell ref="UET32:UEU32"/>
    <mergeCell ref="UEX32:UEY32"/>
    <mergeCell ref="UFB32:UFC32"/>
    <mergeCell ref="UFF32:UFG32"/>
    <mergeCell ref="UFJ32:UFK32"/>
    <mergeCell ref="UFN32:UFO32"/>
    <mergeCell ref="UFR32:UFS32"/>
    <mergeCell ref="UFV32:UFW32"/>
    <mergeCell ref="UFZ32:UGA32"/>
    <mergeCell ref="UGD32:UGE32"/>
    <mergeCell ref="UGH32:UGI32"/>
    <mergeCell ref="UGL32:UGM32"/>
    <mergeCell ref="UGP32:UGQ32"/>
    <mergeCell ref="UBN32:UBO32"/>
    <mergeCell ref="UBR32:UBS32"/>
    <mergeCell ref="UBV32:UBW32"/>
    <mergeCell ref="UBZ32:UCA32"/>
    <mergeCell ref="UCD32:UCE32"/>
    <mergeCell ref="UCH32:UCI32"/>
    <mergeCell ref="UCL32:UCM32"/>
    <mergeCell ref="UCP32:UCQ32"/>
    <mergeCell ref="UCT32:UCU32"/>
    <mergeCell ref="UCX32:UCY32"/>
    <mergeCell ref="UDB32:UDC32"/>
    <mergeCell ref="UDF32:UDG32"/>
    <mergeCell ref="UDJ32:UDK32"/>
    <mergeCell ref="UDN32:UDO32"/>
    <mergeCell ref="UDR32:UDS32"/>
    <mergeCell ref="UDV32:UDW32"/>
    <mergeCell ref="UDZ32:UEA32"/>
    <mergeCell ref="TYX32:TYY32"/>
    <mergeCell ref="TZB32:TZC32"/>
    <mergeCell ref="TZF32:TZG32"/>
    <mergeCell ref="TZJ32:TZK32"/>
    <mergeCell ref="TZN32:TZO32"/>
    <mergeCell ref="TZR32:TZS32"/>
    <mergeCell ref="TZV32:TZW32"/>
    <mergeCell ref="TZZ32:UAA32"/>
    <mergeCell ref="UAD32:UAE32"/>
    <mergeCell ref="UAH32:UAI32"/>
    <mergeCell ref="UAL32:UAM32"/>
    <mergeCell ref="UAP32:UAQ32"/>
    <mergeCell ref="UAT32:UAU32"/>
    <mergeCell ref="UAX32:UAY32"/>
    <mergeCell ref="UBB32:UBC32"/>
    <mergeCell ref="UBF32:UBG32"/>
    <mergeCell ref="UBJ32:UBK32"/>
    <mergeCell ref="TWH32:TWI32"/>
    <mergeCell ref="TWL32:TWM32"/>
    <mergeCell ref="TWP32:TWQ32"/>
    <mergeCell ref="TWT32:TWU32"/>
    <mergeCell ref="TWX32:TWY32"/>
    <mergeCell ref="TXB32:TXC32"/>
    <mergeCell ref="TXF32:TXG32"/>
    <mergeCell ref="TXJ32:TXK32"/>
    <mergeCell ref="TXN32:TXO32"/>
    <mergeCell ref="TXR32:TXS32"/>
    <mergeCell ref="TXV32:TXW32"/>
    <mergeCell ref="TXZ32:TYA32"/>
    <mergeCell ref="TYD32:TYE32"/>
    <mergeCell ref="TYH32:TYI32"/>
    <mergeCell ref="TYL32:TYM32"/>
    <mergeCell ref="TYP32:TYQ32"/>
    <mergeCell ref="TYT32:TYU32"/>
    <mergeCell ref="TTR32:TTS32"/>
    <mergeCell ref="TTV32:TTW32"/>
    <mergeCell ref="TTZ32:TUA32"/>
    <mergeCell ref="TUD32:TUE32"/>
    <mergeCell ref="TUH32:TUI32"/>
    <mergeCell ref="TUL32:TUM32"/>
    <mergeCell ref="TUP32:TUQ32"/>
    <mergeCell ref="TUT32:TUU32"/>
    <mergeCell ref="TUX32:TUY32"/>
    <mergeCell ref="TVB32:TVC32"/>
    <mergeCell ref="TVF32:TVG32"/>
    <mergeCell ref="TVJ32:TVK32"/>
    <mergeCell ref="TVN32:TVO32"/>
    <mergeCell ref="TVR32:TVS32"/>
    <mergeCell ref="TVV32:TVW32"/>
    <mergeCell ref="TVZ32:TWA32"/>
    <mergeCell ref="TWD32:TWE32"/>
    <mergeCell ref="TRB32:TRC32"/>
    <mergeCell ref="TRF32:TRG32"/>
    <mergeCell ref="TRJ32:TRK32"/>
    <mergeCell ref="TRN32:TRO32"/>
    <mergeCell ref="TRR32:TRS32"/>
    <mergeCell ref="TRV32:TRW32"/>
    <mergeCell ref="TRZ32:TSA32"/>
    <mergeCell ref="TSD32:TSE32"/>
    <mergeCell ref="TSH32:TSI32"/>
    <mergeCell ref="TSL32:TSM32"/>
    <mergeCell ref="TSP32:TSQ32"/>
    <mergeCell ref="TST32:TSU32"/>
    <mergeCell ref="TSX32:TSY32"/>
    <mergeCell ref="TTB32:TTC32"/>
    <mergeCell ref="TTF32:TTG32"/>
    <mergeCell ref="TTJ32:TTK32"/>
    <mergeCell ref="TTN32:TTO32"/>
    <mergeCell ref="TOL32:TOM32"/>
    <mergeCell ref="TOP32:TOQ32"/>
    <mergeCell ref="TOT32:TOU32"/>
    <mergeCell ref="TOX32:TOY32"/>
    <mergeCell ref="TPB32:TPC32"/>
    <mergeCell ref="TPF32:TPG32"/>
    <mergeCell ref="TPJ32:TPK32"/>
    <mergeCell ref="TPN32:TPO32"/>
    <mergeCell ref="TPR32:TPS32"/>
    <mergeCell ref="TPV32:TPW32"/>
    <mergeCell ref="TPZ32:TQA32"/>
    <mergeCell ref="TQD32:TQE32"/>
    <mergeCell ref="TQH32:TQI32"/>
    <mergeCell ref="TQL32:TQM32"/>
    <mergeCell ref="TQP32:TQQ32"/>
    <mergeCell ref="TQT32:TQU32"/>
    <mergeCell ref="TQX32:TQY32"/>
    <mergeCell ref="TLV32:TLW32"/>
    <mergeCell ref="TLZ32:TMA32"/>
    <mergeCell ref="TMD32:TME32"/>
    <mergeCell ref="TMH32:TMI32"/>
    <mergeCell ref="TML32:TMM32"/>
    <mergeCell ref="TMP32:TMQ32"/>
    <mergeCell ref="TMT32:TMU32"/>
    <mergeCell ref="TMX32:TMY32"/>
    <mergeCell ref="TNB32:TNC32"/>
    <mergeCell ref="TNF32:TNG32"/>
    <mergeCell ref="TNJ32:TNK32"/>
    <mergeCell ref="TNN32:TNO32"/>
    <mergeCell ref="TNR32:TNS32"/>
    <mergeCell ref="TNV32:TNW32"/>
    <mergeCell ref="TNZ32:TOA32"/>
    <mergeCell ref="TOD32:TOE32"/>
    <mergeCell ref="TOH32:TOI32"/>
    <mergeCell ref="TJF32:TJG32"/>
    <mergeCell ref="TJJ32:TJK32"/>
    <mergeCell ref="TJN32:TJO32"/>
    <mergeCell ref="TJR32:TJS32"/>
    <mergeCell ref="TJV32:TJW32"/>
    <mergeCell ref="TJZ32:TKA32"/>
    <mergeCell ref="TKD32:TKE32"/>
    <mergeCell ref="TKH32:TKI32"/>
    <mergeCell ref="TKL32:TKM32"/>
    <mergeCell ref="TKP32:TKQ32"/>
    <mergeCell ref="TKT32:TKU32"/>
    <mergeCell ref="TKX32:TKY32"/>
    <mergeCell ref="TLB32:TLC32"/>
    <mergeCell ref="TLF32:TLG32"/>
    <mergeCell ref="TLJ32:TLK32"/>
    <mergeCell ref="TLN32:TLO32"/>
    <mergeCell ref="TLR32:TLS32"/>
    <mergeCell ref="TGP32:TGQ32"/>
    <mergeCell ref="TGT32:TGU32"/>
    <mergeCell ref="TGX32:TGY32"/>
    <mergeCell ref="THB32:THC32"/>
    <mergeCell ref="THF32:THG32"/>
    <mergeCell ref="THJ32:THK32"/>
    <mergeCell ref="THN32:THO32"/>
    <mergeCell ref="THR32:THS32"/>
    <mergeCell ref="THV32:THW32"/>
    <mergeCell ref="THZ32:TIA32"/>
    <mergeCell ref="TID32:TIE32"/>
    <mergeCell ref="TIH32:TII32"/>
    <mergeCell ref="TIL32:TIM32"/>
    <mergeCell ref="TIP32:TIQ32"/>
    <mergeCell ref="TIT32:TIU32"/>
    <mergeCell ref="TIX32:TIY32"/>
    <mergeCell ref="TJB32:TJC32"/>
    <mergeCell ref="TDZ32:TEA32"/>
    <mergeCell ref="TED32:TEE32"/>
    <mergeCell ref="TEH32:TEI32"/>
    <mergeCell ref="TEL32:TEM32"/>
    <mergeCell ref="TEP32:TEQ32"/>
    <mergeCell ref="TET32:TEU32"/>
    <mergeCell ref="TEX32:TEY32"/>
    <mergeCell ref="TFB32:TFC32"/>
    <mergeCell ref="TFF32:TFG32"/>
    <mergeCell ref="TFJ32:TFK32"/>
    <mergeCell ref="TFN32:TFO32"/>
    <mergeCell ref="TFR32:TFS32"/>
    <mergeCell ref="TFV32:TFW32"/>
    <mergeCell ref="TFZ32:TGA32"/>
    <mergeCell ref="TGD32:TGE32"/>
    <mergeCell ref="TGH32:TGI32"/>
    <mergeCell ref="TGL32:TGM32"/>
    <mergeCell ref="TBJ32:TBK32"/>
    <mergeCell ref="TBN32:TBO32"/>
    <mergeCell ref="TBR32:TBS32"/>
    <mergeCell ref="TBV32:TBW32"/>
    <mergeCell ref="TBZ32:TCA32"/>
    <mergeCell ref="TCD32:TCE32"/>
    <mergeCell ref="TCH32:TCI32"/>
    <mergeCell ref="TCL32:TCM32"/>
    <mergeCell ref="TCP32:TCQ32"/>
    <mergeCell ref="TCT32:TCU32"/>
    <mergeCell ref="TCX32:TCY32"/>
    <mergeCell ref="TDB32:TDC32"/>
    <mergeCell ref="TDF32:TDG32"/>
    <mergeCell ref="TDJ32:TDK32"/>
    <mergeCell ref="TDN32:TDO32"/>
    <mergeCell ref="TDR32:TDS32"/>
    <mergeCell ref="TDV32:TDW32"/>
    <mergeCell ref="SYT32:SYU32"/>
    <mergeCell ref="SYX32:SYY32"/>
    <mergeCell ref="SZB32:SZC32"/>
    <mergeCell ref="SZF32:SZG32"/>
    <mergeCell ref="SZJ32:SZK32"/>
    <mergeCell ref="SZN32:SZO32"/>
    <mergeCell ref="SZR32:SZS32"/>
    <mergeCell ref="SZV32:SZW32"/>
    <mergeCell ref="SZZ32:TAA32"/>
    <mergeCell ref="TAD32:TAE32"/>
    <mergeCell ref="TAH32:TAI32"/>
    <mergeCell ref="TAL32:TAM32"/>
    <mergeCell ref="TAP32:TAQ32"/>
    <mergeCell ref="TAT32:TAU32"/>
    <mergeCell ref="TAX32:TAY32"/>
    <mergeCell ref="TBB32:TBC32"/>
    <mergeCell ref="TBF32:TBG32"/>
    <mergeCell ref="SWD32:SWE32"/>
    <mergeCell ref="SWH32:SWI32"/>
    <mergeCell ref="SWL32:SWM32"/>
    <mergeCell ref="SWP32:SWQ32"/>
    <mergeCell ref="SWT32:SWU32"/>
    <mergeCell ref="SWX32:SWY32"/>
    <mergeCell ref="SXB32:SXC32"/>
    <mergeCell ref="SXF32:SXG32"/>
    <mergeCell ref="SXJ32:SXK32"/>
    <mergeCell ref="SXN32:SXO32"/>
    <mergeCell ref="SXR32:SXS32"/>
    <mergeCell ref="SXV32:SXW32"/>
    <mergeCell ref="SXZ32:SYA32"/>
    <mergeCell ref="SYD32:SYE32"/>
    <mergeCell ref="SYH32:SYI32"/>
    <mergeCell ref="SYL32:SYM32"/>
    <mergeCell ref="SYP32:SYQ32"/>
    <mergeCell ref="STN32:STO32"/>
    <mergeCell ref="STR32:STS32"/>
    <mergeCell ref="STV32:STW32"/>
    <mergeCell ref="STZ32:SUA32"/>
    <mergeCell ref="SUD32:SUE32"/>
    <mergeCell ref="SUH32:SUI32"/>
    <mergeCell ref="SUL32:SUM32"/>
    <mergeCell ref="SUP32:SUQ32"/>
    <mergeCell ref="SUT32:SUU32"/>
    <mergeCell ref="SUX32:SUY32"/>
    <mergeCell ref="SVB32:SVC32"/>
    <mergeCell ref="SVF32:SVG32"/>
    <mergeCell ref="SVJ32:SVK32"/>
    <mergeCell ref="SVN32:SVO32"/>
    <mergeCell ref="SVR32:SVS32"/>
    <mergeCell ref="SVV32:SVW32"/>
    <mergeCell ref="SVZ32:SWA32"/>
    <mergeCell ref="SQX32:SQY32"/>
    <mergeCell ref="SRB32:SRC32"/>
    <mergeCell ref="SRF32:SRG32"/>
    <mergeCell ref="SRJ32:SRK32"/>
    <mergeCell ref="SRN32:SRO32"/>
    <mergeCell ref="SRR32:SRS32"/>
    <mergeCell ref="SRV32:SRW32"/>
    <mergeCell ref="SRZ32:SSA32"/>
    <mergeCell ref="SSD32:SSE32"/>
    <mergeCell ref="SSH32:SSI32"/>
    <mergeCell ref="SSL32:SSM32"/>
    <mergeCell ref="SSP32:SSQ32"/>
    <mergeCell ref="SST32:SSU32"/>
    <mergeCell ref="SSX32:SSY32"/>
    <mergeCell ref="STB32:STC32"/>
    <mergeCell ref="STF32:STG32"/>
    <mergeCell ref="STJ32:STK32"/>
    <mergeCell ref="SOH32:SOI32"/>
    <mergeCell ref="SOL32:SOM32"/>
    <mergeCell ref="SOP32:SOQ32"/>
    <mergeCell ref="SOT32:SOU32"/>
    <mergeCell ref="SOX32:SOY32"/>
    <mergeCell ref="SPB32:SPC32"/>
    <mergeCell ref="SPF32:SPG32"/>
    <mergeCell ref="SPJ32:SPK32"/>
    <mergeCell ref="SPN32:SPO32"/>
    <mergeCell ref="SPR32:SPS32"/>
    <mergeCell ref="SPV32:SPW32"/>
    <mergeCell ref="SPZ32:SQA32"/>
    <mergeCell ref="SQD32:SQE32"/>
    <mergeCell ref="SQH32:SQI32"/>
    <mergeCell ref="SQL32:SQM32"/>
    <mergeCell ref="SQP32:SQQ32"/>
    <mergeCell ref="SQT32:SQU32"/>
    <mergeCell ref="SLR32:SLS32"/>
    <mergeCell ref="SLV32:SLW32"/>
    <mergeCell ref="SLZ32:SMA32"/>
    <mergeCell ref="SMD32:SME32"/>
    <mergeCell ref="SMH32:SMI32"/>
    <mergeCell ref="SML32:SMM32"/>
    <mergeCell ref="SMP32:SMQ32"/>
    <mergeCell ref="SMT32:SMU32"/>
    <mergeCell ref="SMX32:SMY32"/>
    <mergeCell ref="SNB32:SNC32"/>
    <mergeCell ref="SNF32:SNG32"/>
    <mergeCell ref="SNJ32:SNK32"/>
    <mergeCell ref="SNN32:SNO32"/>
    <mergeCell ref="SNR32:SNS32"/>
    <mergeCell ref="SNV32:SNW32"/>
    <mergeCell ref="SNZ32:SOA32"/>
    <mergeCell ref="SOD32:SOE32"/>
    <mergeCell ref="SJB32:SJC32"/>
    <mergeCell ref="SJF32:SJG32"/>
    <mergeCell ref="SJJ32:SJK32"/>
    <mergeCell ref="SJN32:SJO32"/>
    <mergeCell ref="SJR32:SJS32"/>
    <mergeCell ref="SJV32:SJW32"/>
    <mergeCell ref="SJZ32:SKA32"/>
    <mergeCell ref="SKD32:SKE32"/>
    <mergeCell ref="SKH32:SKI32"/>
    <mergeCell ref="SKL32:SKM32"/>
    <mergeCell ref="SKP32:SKQ32"/>
    <mergeCell ref="SKT32:SKU32"/>
    <mergeCell ref="SKX32:SKY32"/>
    <mergeCell ref="SLB32:SLC32"/>
    <mergeCell ref="SLF32:SLG32"/>
    <mergeCell ref="SLJ32:SLK32"/>
    <mergeCell ref="SLN32:SLO32"/>
    <mergeCell ref="SGL32:SGM32"/>
    <mergeCell ref="SGP32:SGQ32"/>
    <mergeCell ref="SGT32:SGU32"/>
    <mergeCell ref="SGX32:SGY32"/>
    <mergeCell ref="SHB32:SHC32"/>
    <mergeCell ref="SHF32:SHG32"/>
    <mergeCell ref="SHJ32:SHK32"/>
    <mergeCell ref="SHN32:SHO32"/>
    <mergeCell ref="SHR32:SHS32"/>
    <mergeCell ref="SHV32:SHW32"/>
    <mergeCell ref="SHZ32:SIA32"/>
    <mergeCell ref="SID32:SIE32"/>
    <mergeCell ref="SIH32:SII32"/>
    <mergeCell ref="SIL32:SIM32"/>
    <mergeCell ref="SIP32:SIQ32"/>
    <mergeCell ref="SIT32:SIU32"/>
    <mergeCell ref="SIX32:SIY32"/>
    <mergeCell ref="SDV32:SDW32"/>
    <mergeCell ref="SDZ32:SEA32"/>
    <mergeCell ref="SED32:SEE32"/>
    <mergeCell ref="SEH32:SEI32"/>
    <mergeCell ref="SEL32:SEM32"/>
    <mergeCell ref="SEP32:SEQ32"/>
    <mergeCell ref="SET32:SEU32"/>
    <mergeCell ref="SEX32:SEY32"/>
    <mergeCell ref="SFB32:SFC32"/>
    <mergeCell ref="SFF32:SFG32"/>
    <mergeCell ref="SFJ32:SFK32"/>
    <mergeCell ref="SFN32:SFO32"/>
    <mergeCell ref="SFR32:SFS32"/>
    <mergeCell ref="SFV32:SFW32"/>
    <mergeCell ref="SFZ32:SGA32"/>
    <mergeCell ref="SGD32:SGE32"/>
    <mergeCell ref="SGH32:SGI32"/>
    <mergeCell ref="SBF32:SBG32"/>
    <mergeCell ref="SBJ32:SBK32"/>
    <mergeCell ref="SBN32:SBO32"/>
    <mergeCell ref="SBR32:SBS32"/>
    <mergeCell ref="SBV32:SBW32"/>
    <mergeCell ref="SBZ32:SCA32"/>
    <mergeCell ref="SCD32:SCE32"/>
    <mergeCell ref="SCH32:SCI32"/>
    <mergeCell ref="SCL32:SCM32"/>
    <mergeCell ref="SCP32:SCQ32"/>
    <mergeCell ref="SCT32:SCU32"/>
    <mergeCell ref="SCX32:SCY32"/>
    <mergeCell ref="SDB32:SDC32"/>
    <mergeCell ref="SDF32:SDG32"/>
    <mergeCell ref="SDJ32:SDK32"/>
    <mergeCell ref="SDN32:SDO32"/>
    <mergeCell ref="SDR32:SDS32"/>
    <mergeCell ref="RYP32:RYQ32"/>
    <mergeCell ref="RYT32:RYU32"/>
    <mergeCell ref="RYX32:RYY32"/>
    <mergeCell ref="RZB32:RZC32"/>
    <mergeCell ref="RZF32:RZG32"/>
    <mergeCell ref="RZJ32:RZK32"/>
    <mergeCell ref="RZN32:RZO32"/>
    <mergeCell ref="RZR32:RZS32"/>
    <mergeCell ref="RZV32:RZW32"/>
    <mergeCell ref="RZZ32:SAA32"/>
    <mergeCell ref="SAD32:SAE32"/>
    <mergeCell ref="SAH32:SAI32"/>
    <mergeCell ref="SAL32:SAM32"/>
    <mergeCell ref="SAP32:SAQ32"/>
    <mergeCell ref="SAT32:SAU32"/>
    <mergeCell ref="SAX32:SAY32"/>
    <mergeCell ref="SBB32:SBC32"/>
    <mergeCell ref="RVZ32:RWA32"/>
    <mergeCell ref="RWD32:RWE32"/>
    <mergeCell ref="RWH32:RWI32"/>
    <mergeCell ref="RWL32:RWM32"/>
    <mergeCell ref="RWP32:RWQ32"/>
    <mergeCell ref="RWT32:RWU32"/>
    <mergeCell ref="RWX32:RWY32"/>
    <mergeCell ref="RXB32:RXC32"/>
    <mergeCell ref="RXF32:RXG32"/>
    <mergeCell ref="RXJ32:RXK32"/>
    <mergeCell ref="RXN32:RXO32"/>
    <mergeCell ref="RXR32:RXS32"/>
    <mergeCell ref="RXV32:RXW32"/>
    <mergeCell ref="RXZ32:RYA32"/>
    <mergeCell ref="RYD32:RYE32"/>
    <mergeCell ref="RYH32:RYI32"/>
    <mergeCell ref="RYL32:RYM32"/>
    <mergeCell ref="RTJ32:RTK32"/>
    <mergeCell ref="RTN32:RTO32"/>
    <mergeCell ref="RTR32:RTS32"/>
    <mergeCell ref="RTV32:RTW32"/>
    <mergeCell ref="RTZ32:RUA32"/>
    <mergeCell ref="RUD32:RUE32"/>
    <mergeCell ref="RUH32:RUI32"/>
    <mergeCell ref="RUL32:RUM32"/>
    <mergeCell ref="RUP32:RUQ32"/>
    <mergeCell ref="RUT32:RUU32"/>
    <mergeCell ref="RUX32:RUY32"/>
    <mergeCell ref="RVB32:RVC32"/>
    <mergeCell ref="RVF32:RVG32"/>
    <mergeCell ref="RVJ32:RVK32"/>
    <mergeCell ref="RVN32:RVO32"/>
    <mergeCell ref="RVR32:RVS32"/>
    <mergeCell ref="RVV32:RVW32"/>
    <mergeCell ref="RQT32:RQU32"/>
    <mergeCell ref="RQX32:RQY32"/>
    <mergeCell ref="RRB32:RRC32"/>
    <mergeCell ref="RRF32:RRG32"/>
    <mergeCell ref="RRJ32:RRK32"/>
    <mergeCell ref="RRN32:RRO32"/>
    <mergeCell ref="RRR32:RRS32"/>
    <mergeCell ref="RRV32:RRW32"/>
    <mergeCell ref="RRZ32:RSA32"/>
    <mergeCell ref="RSD32:RSE32"/>
    <mergeCell ref="RSH32:RSI32"/>
    <mergeCell ref="RSL32:RSM32"/>
    <mergeCell ref="RSP32:RSQ32"/>
    <mergeCell ref="RST32:RSU32"/>
    <mergeCell ref="RSX32:RSY32"/>
    <mergeCell ref="RTB32:RTC32"/>
    <mergeCell ref="RTF32:RTG32"/>
    <mergeCell ref="ROD32:ROE32"/>
    <mergeCell ref="ROH32:ROI32"/>
    <mergeCell ref="ROL32:ROM32"/>
    <mergeCell ref="ROP32:ROQ32"/>
    <mergeCell ref="ROT32:ROU32"/>
    <mergeCell ref="ROX32:ROY32"/>
    <mergeCell ref="RPB32:RPC32"/>
    <mergeCell ref="RPF32:RPG32"/>
    <mergeCell ref="RPJ32:RPK32"/>
    <mergeCell ref="RPN32:RPO32"/>
    <mergeCell ref="RPR32:RPS32"/>
    <mergeCell ref="RPV32:RPW32"/>
    <mergeCell ref="RPZ32:RQA32"/>
    <mergeCell ref="RQD32:RQE32"/>
    <mergeCell ref="RQH32:RQI32"/>
    <mergeCell ref="RQL32:RQM32"/>
    <mergeCell ref="RQP32:RQQ32"/>
    <mergeCell ref="RLN32:RLO32"/>
    <mergeCell ref="RLR32:RLS32"/>
    <mergeCell ref="RLV32:RLW32"/>
    <mergeCell ref="RLZ32:RMA32"/>
    <mergeCell ref="RMD32:RME32"/>
    <mergeCell ref="RMH32:RMI32"/>
    <mergeCell ref="RML32:RMM32"/>
    <mergeCell ref="RMP32:RMQ32"/>
    <mergeCell ref="RMT32:RMU32"/>
    <mergeCell ref="RMX32:RMY32"/>
    <mergeCell ref="RNB32:RNC32"/>
    <mergeCell ref="RNF32:RNG32"/>
    <mergeCell ref="RNJ32:RNK32"/>
    <mergeCell ref="RNN32:RNO32"/>
    <mergeCell ref="RNR32:RNS32"/>
    <mergeCell ref="RNV32:RNW32"/>
    <mergeCell ref="RNZ32:ROA32"/>
    <mergeCell ref="RIX32:RIY32"/>
    <mergeCell ref="RJB32:RJC32"/>
    <mergeCell ref="RJF32:RJG32"/>
    <mergeCell ref="RJJ32:RJK32"/>
    <mergeCell ref="RJN32:RJO32"/>
    <mergeCell ref="RJR32:RJS32"/>
    <mergeCell ref="RJV32:RJW32"/>
    <mergeCell ref="RJZ32:RKA32"/>
    <mergeCell ref="RKD32:RKE32"/>
    <mergeCell ref="RKH32:RKI32"/>
    <mergeCell ref="RKL32:RKM32"/>
    <mergeCell ref="RKP32:RKQ32"/>
    <mergeCell ref="RKT32:RKU32"/>
    <mergeCell ref="RKX32:RKY32"/>
    <mergeCell ref="RLB32:RLC32"/>
    <mergeCell ref="RLF32:RLG32"/>
    <mergeCell ref="RLJ32:RLK32"/>
    <mergeCell ref="RGH32:RGI32"/>
    <mergeCell ref="RGL32:RGM32"/>
    <mergeCell ref="RGP32:RGQ32"/>
    <mergeCell ref="RGT32:RGU32"/>
    <mergeCell ref="RGX32:RGY32"/>
    <mergeCell ref="RHB32:RHC32"/>
    <mergeCell ref="RHF32:RHG32"/>
    <mergeCell ref="RHJ32:RHK32"/>
    <mergeCell ref="RHN32:RHO32"/>
    <mergeCell ref="RHR32:RHS32"/>
    <mergeCell ref="RHV32:RHW32"/>
    <mergeCell ref="RHZ32:RIA32"/>
    <mergeCell ref="RID32:RIE32"/>
    <mergeCell ref="RIH32:RII32"/>
    <mergeCell ref="RIL32:RIM32"/>
    <mergeCell ref="RIP32:RIQ32"/>
    <mergeCell ref="RIT32:RIU32"/>
    <mergeCell ref="RDR32:RDS32"/>
    <mergeCell ref="RDV32:RDW32"/>
    <mergeCell ref="RDZ32:REA32"/>
    <mergeCell ref="RED32:REE32"/>
    <mergeCell ref="REH32:REI32"/>
    <mergeCell ref="REL32:REM32"/>
    <mergeCell ref="REP32:REQ32"/>
    <mergeCell ref="RET32:REU32"/>
    <mergeCell ref="REX32:REY32"/>
    <mergeCell ref="RFB32:RFC32"/>
    <mergeCell ref="RFF32:RFG32"/>
    <mergeCell ref="RFJ32:RFK32"/>
    <mergeCell ref="RFN32:RFO32"/>
    <mergeCell ref="RFR32:RFS32"/>
    <mergeCell ref="RFV32:RFW32"/>
    <mergeCell ref="RFZ32:RGA32"/>
    <mergeCell ref="RGD32:RGE32"/>
    <mergeCell ref="RBB32:RBC32"/>
    <mergeCell ref="RBF32:RBG32"/>
    <mergeCell ref="RBJ32:RBK32"/>
    <mergeCell ref="RBN32:RBO32"/>
    <mergeCell ref="RBR32:RBS32"/>
    <mergeCell ref="RBV32:RBW32"/>
    <mergeCell ref="RBZ32:RCA32"/>
    <mergeCell ref="RCD32:RCE32"/>
    <mergeCell ref="RCH32:RCI32"/>
    <mergeCell ref="RCL32:RCM32"/>
    <mergeCell ref="RCP32:RCQ32"/>
    <mergeCell ref="RCT32:RCU32"/>
    <mergeCell ref="RCX32:RCY32"/>
    <mergeCell ref="RDB32:RDC32"/>
    <mergeCell ref="RDF32:RDG32"/>
    <mergeCell ref="RDJ32:RDK32"/>
    <mergeCell ref="RDN32:RDO32"/>
    <mergeCell ref="QYL32:QYM32"/>
    <mergeCell ref="QYP32:QYQ32"/>
    <mergeCell ref="QYT32:QYU32"/>
    <mergeCell ref="QYX32:QYY32"/>
    <mergeCell ref="QZB32:QZC32"/>
    <mergeCell ref="QZF32:QZG32"/>
    <mergeCell ref="QZJ32:QZK32"/>
    <mergeCell ref="QZN32:QZO32"/>
    <mergeCell ref="QZR32:QZS32"/>
    <mergeCell ref="QZV32:QZW32"/>
    <mergeCell ref="QZZ32:RAA32"/>
    <mergeCell ref="RAD32:RAE32"/>
    <mergeCell ref="RAH32:RAI32"/>
    <mergeCell ref="RAL32:RAM32"/>
    <mergeCell ref="RAP32:RAQ32"/>
    <mergeCell ref="RAT32:RAU32"/>
    <mergeCell ref="RAX32:RAY32"/>
    <mergeCell ref="QVV32:QVW32"/>
    <mergeCell ref="QVZ32:QWA32"/>
    <mergeCell ref="QWD32:QWE32"/>
    <mergeCell ref="QWH32:QWI32"/>
    <mergeCell ref="QWL32:QWM32"/>
    <mergeCell ref="QWP32:QWQ32"/>
    <mergeCell ref="QWT32:QWU32"/>
    <mergeCell ref="QWX32:QWY32"/>
    <mergeCell ref="QXB32:QXC32"/>
    <mergeCell ref="QXF32:QXG32"/>
    <mergeCell ref="QXJ32:QXK32"/>
    <mergeCell ref="QXN32:QXO32"/>
    <mergeCell ref="QXR32:QXS32"/>
    <mergeCell ref="QXV32:QXW32"/>
    <mergeCell ref="QXZ32:QYA32"/>
    <mergeCell ref="QYD32:QYE32"/>
    <mergeCell ref="QYH32:QYI32"/>
    <mergeCell ref="QTF32:QTG32"/>
    <mergeCell ref="QTJ32:QTK32"/>
    <mergeCell ref="QTN32:QTO32"/>
    <mergeCell ref="QTR32:QTS32"/>
    <mergeCell ref="QTV32:QTW32"/>
    <mergeCell ref="QTZ32:QUA32"/>
    <mergeCell ref="QUD32:QUE32"/>
    <mergeCell ref="QUH32:QUI32"/>
    <mergeCell ref="QUL32:QUM32"/>
    <mergeCell ref="QUP32:QUQ32"/>
    <mergeCell ref="QUT32:QUU32"/>
    <mergeCell ref="QUX32:QUY32"/>
    <mergeCell ref="QVB32:QVC32"/>
    <mergeCell ref="QVF32:QVG32"/>
    <mergeCell ref="QVJ32:QVK32"/>
    <mergeCell ref="QVN32:QVO32"/>
    <mergeCell ref="QVR32:QVS32"/>
    <mergeCell ref="QQP32:QQQ32"/>
    <mergeCell ref="QQT32:QQU32"/>
    <mergeCell ref="QQX32:QQY32"/>
    <mergeCell ref="QRB32:QRC32"/>
    <mergeCell ref="QRF32:QRG32"/>
    <mergeCell ref="QRJ32:QRK32"/>
    <mergeCell ref="QRN32:QRO32"/>
    <mergeCell ref="QRR32:QRS32"/>
    <mergeCell ref="QRV32:QRW32"/>
    <mergeCell ref="QRZ32:QSA32"/>
    <mergeCell ref="QSD32:QSE32"/>
    <mergeCell ref="QSH32:QSI32"/>
    <mergeCell ref="QSL32:QSM32"/>
    <mergeCell ref="QSP32:QSQ32"/>
    <mergeCell ref="QST32:QSU32"/>
    <mergeCell ref="QSX32:QSY32"/>
    <mergeCell ref="QTB32:QTC32"/>
    <mergeCell ref="QNZ32:QOA32"/>
    <mergeCell ref="QOD32:QOE32"/>
    <mergeCell ref="QOH32:QOI32"/>
    <mergeCell ref="QOL32:QOM32"/>
    <mergeCell ref="QOP32:QOQ32"/>
    <mergeCell ref="QOT32:QOU32"/>
    <mergeCell ref="QOX32:QOY32"/>
    <mergeCell ref="QPB32:QPC32"/>
    <mergeCell ref="QPF32:QPG32"/>
    <mergeCell ref="QPJ32:QPK32"/>
    <mergeCell ref="QPN32:QPO32"/>
    <mergeCell ref="QPR32:QPS32"/>
    <mergeCell ref="QPV32:QPW32"/>
    <mergeCell ref="QPZ32:QQA32"/>
    <mergeCell ref="QQD32:QQE32"/>
    <mergeCell ref="QQH32:QQI32"/>
    <mergeCell ref="QQL32:QQM32"/>
    <mergeCell ref="QLJ32:QLK32"/>
    <mergeCell ref="QLN32:QLO32"/>
    <mergeCell ref="QLR32:QLS32"/>
    <mergeCell ref="QLV32:QLW32"/>
    <mergeCell ref="QLZ32:QMA32"/>
    <mergeCell ref="QMD32:QME32"/>
    <mergeCell ref="QMH32:QMI32"/>
    <mergeCell ref="QML32:QMM32"/>
    <mergeCell ref="QMP32:QMQ32"/>
    <mergeCell ref="QMT32:QMU32"/>
    <mergeCell ref="QMX32:QMY32"/>
    <mergeCell ref="QNB32:QNC32"/>
    <mergeCell ref="QNF32:QNG32"/>
    <mergeCell ref="QNJ32:QNK32"/>
    <mergeCell ref="QNN32:QNO32"/>
    <mergeCell ref="QNR32:QNS32"/>
    <mergeCell ref="QNV32:QNW32"/>
    <mergeCell ref="QIT32:QIU32"/>
    <mergeCell ref="QIX32:QIY32"/>
    <mergeCell ref="QJB32:QJC32"/>
    <mergeCell ref="QJF32:QJG32"/>
    <mergeCell ref="QJJ32:QJK32"/>
    <mergeCell ref="QJN32:QJO32"/>
    <mergeCell ref="QJR32:QJS32"/>
    <mergeCell ref="QJV32:QJW32"/>
    <mergeCell ref="QJZ32:QKA32"/>
    <mergeCell ref="QKD32:QKE32"/>
    <mergeCell ref="QKH32:QKI32"/>
    <mergeCell ref="QKL32:QKM32"/>
    <mergeCell ref="QKP32:QKQ32"/>
    <mergeCell ref="QKT32:QKU32"/>
    <mergeCell ref="QKX32:QKY32"/>
    <mergeCell ref="QLB32:QLC32"/>
    <mergeCell ref="QLF32:QLG32"/>
    <mergeCell ref="QGD32:QGE32"/>
    <mergeCell ref="QGH32:QGI32"/>
    <mergeCell ref="QGL32:QGM32"/>
    <mergeCell ref="QGP32:QGQ32"/>
    <mergeCell ref="QGT32:QGU32"/>
    <mergeCell ref="QGX32:QGY32"/>
    <mergeCell ref="QHB32:QHC32"/>
    <mergeCell ref="QHF32:QHG32"/>
    <mergeCell ref="QHJ32:QHK32"/>
    <mergeCell ref="QHN32:QHO32"/>
    <mergeCell ref="QHR32:QHS32"/>
    <mergeCell ref="QHV32:QHW32"/>
    <mergeCell ref="QHZ32:QIA32"/>
    <mergeCell ref="QID32:QIE32"/>
    <mergeCell ref="QIH32:QII32"/>
    <mergeCell ref="QIL32:QIM32"/>
    <mergeCell ref="QIP32:QIQ32"/>
    <mergeCell ref="QDN32:QDO32"/>
    <mergeCell ref="QDR32:QDS32"/>
    <mergeCell ref="QDV32:QDW32"/>
    <mergeCell ref="QDZ32:QEA32"/>
    <mergeCell ref="QED32:QEE32"/>
    <mergeCell ref="QEH32:QEI32"/>
    <mergeCell ref="QEL32:QEM32"/>
    <mergeCell ref="QEP32:QEQ32"/>
    <mergeCell ref="QET32:QEU32"/>
    <mergeCell ref="QEX32:QEY32"/>
    <mergeCell ref="QFB32:QFC32"/>
    <mergeCell ref="QFF32:QFG32"/>
    <mergeCell ref="QFJ32:QFK32"/>
    <mergeCell ref="QFN32:QFO32"/>
    <mergeCell ref="QFR32:QFS32"/>
    <mergeCell ref="QFV32:QFW32"/>
    <mergeCell ref="QFZ32:QGA32"/>
    <mergeCell ref="QAX32:QAY32"/>
    <mergeCell ref="QBB32:QBC32"/>
    <mergeCell ref="QBF32:QBG32"/>
    <mergeCell ref="QBJ32:QBK32"/>
    <mergeCell ref="QBN32:QBO32"/>
    <mergeCell ref="QBR32:QBS32"/>
    <mergeCell ref="QBV32:QBW32"/>
    <mergeCell ref="QBZ32:QCA32"/>
    <mergeCell ref="QCD32:QCE32"/>
    <mergeCell ref="QCH32:QCI32"/>
    <mergeCell ref="QCL32:QCM32"/>
    <mergeCell ref="QCP32:QCQ32"/>
    <mergeCell ref="QCT32:QCU32"/>
    <mergeCell ref="QCX32:QCY32"/>
    <mergeCell ref="QDB32:QDC32"/>
    <mergeCell ref="QDF32:QDG32"/>
    <mergeCell ref="QDJ32:QDK32"/>
    <mergeCell ref="PYH32:PYI32"/>
    <mergeCell ref="PYL32:PYM32"/>
    <mergeCell ref="PYP32:PYQ32"/>
    <mergeCell ref="PYT32:PYU32"/>
    <mergeCell ref="PYX32:PYY32"/>
    <mergeCell ref="PZB32:PZC32"/>
    <mergeCell ref="PZF32:PZG32"/>
    <mergeCell ref="PZJ32:PZK32"/>
    <mergeCell ref="PZN32:PZO32"/>
    <mergeCell ref="PZR32:PZS32"/>
    <mergeCell ref="PZV32:PZW32"/>
    <mergeCell ref="PZZ32:QAA32"/>
    <mergeCell ref="QAD32:QAE32"/>
    <mergeCell ref="QAH32:QAI32"/>
    <mergeCell ref="QAL32:QAM32"/>
    <mergeCell ref="QAP32:QAQ32"/>
    <mergeCell ref="QAT32:QAU32"/>
    <mergeCell ref="PVR32:PVS32"/>
    <mergeCell ref="PVV32:PVW32"/>
    <mergeCell ref="PVZ32:PWA32"/>
    <mergeCell ref="PWD32:PWE32"/>
    <mergeCell ref="PWH32:PWI32"/>
    <mergeCell ref="PWL32:PWM32"/>
    <mergeCell ref="PWP32:PWQ32"/>
    <mergeCell ref="PWT32:PWU32"/>
    <mergeCell ref="PWX32:PWY32"/>
    <mergeCell ref="PXB32:PXC32"/>
    <mergeCell ref="PXF32:PXG32"/>
    <mergeCell ref="PXJ32:PXK32"/>
    <mergeCell ref="PXN32:PXO32"/>
    <mergeCell ref="PXR32:PXS32"/>
    <mergeCell ref="PXV32:PXW32"/>
    <mergeCell ref="PXZ32:PYA32"/>
    <mergeCell ref="PYD32:PYE32"/>
    <mergeCell ref="PTB32:PTC32"/>
    <mergeCell ref="PTF32:PTG32"/>
    <mergeCell ref="PTJ32:PTK32"/>
    <mergeCell ref="PTN32:PTO32"/>
    <mergeCell ref="PTR32:PTS32"/>
    <mergeCell ref="PTV32:PTW32"/>
    <mergeCell ref="PTZ32:PUA32"/>
    <mergeCell ref="PUD32:PUE32"/>
    <mergeCell ref="PUH32:PUI32"/>
    <mergeCell ref="PUL32:PUM32"/>
    <mergeCell ref="PUP32:PUQ32"/>
    <mergeCell ref="PUT32:PUU32"/>
    <mergeCell ref="PUX32:PUY32"/>
    <mergeCell ref="PVB32:PVC32"/>
    <mergeCell ref="PVF32:PVG32"/>
    <mergeCell ref="PVJ32:PVK32"/>
    <mergeCell ref="PVN32:PVO32"/>
    <mergeCell ref="PQL32:PQM32"/>
    <mergeCell ref="PQP32:PQQ32"/>
    <mergeCell ref="PQT32:PQU32"/>
    <mergeCell ref="PQX32:PQY32"/>
    <mergeCell ref="PRB32:PRC32"/>
    <mergeCell ref="PRF32:PRG32"/>
    <mergeCell ref="PRJ32:PRK32"/>
    <mergeCell ref="PRN32:PRO32"/>
    <mergeCell ref="PRR32:PRS32"/>
    <mergeCell ref="PRV32:PRW32"/>
    <mergeCell ref="PRZ32:PSA32"/>
    <mergeCell ref="PSD32:PSE32"/>
    <mergeCell ref="PSH32:PSI32"/>
    <mergeCell ref="PSL32:PSM32"/>
    <mergeCell ref="PSP32:PSQ32"/>
    <mergeCell ref="PST32:PSU32"/>
    <mergeCell ref="PSX32:PSY32"/>
    <mergeCell ref="PNV32:PNW32"/>
    <mergeCell ref="PNZ32:POA32"/>
    <mergeCell ref="POD32:POE32"/>
    <mergeCell ref="POH32:POI32"/>
    <mergeCell ref="POL32:POM32"/>
    <mergeCell ref="POP32:POQ32"/>
    <mergeCell ref="POT32:POU32"/>
    <mergeCell ref="POX32:POY32"/>
    <mergeCell ref="PPB32:PPC32"/>
    <mergeCell ref="PPF32:PPG32"/>
    <mergeCell ref="PPJ32:PPK32"/>
    <mergeCell ref="PPN32:PPO32"/>
    <mergeCell ref="PPR32:PPS32"/>
    <mergeCell ref="PPV32:PPW32"/>
    <mergeCell ref="PPZ32:PQA32"/>
    <mergeCell ref="PQD32:PQE32"/>
    <mergeCell ref="PQH32:PQI32"/>
    <mergeCell ref="PLF32:PLG32"/>
    <mergeCell ref="PLJ32:PLK32"/>
    <mergeCell ref="PLN32:PLO32"/>
    <mergeCell ref="PLR32:PLS32"/>
    <mergeCell ref="PLV32:PLW32"/>
    <mergeCell ref="PLZ32:PMA32"/>
    <mergeCell ref="PMD32:PME32"/>
    <mergeCell ref="PMH32:PMI32"/>
    <mergeCell ref="PML32:PMM32"/>
    <mergeCell ref="PMP32:PMQ32"/>
    <mergeCell ref="PMT32:PMU32"/>
    <mergeCell ref="PMX32:PMY32"/>
    <mergeCell ref="PNB32:PNC32"/>
    <mergeCell ref="PNF32:PNG32"/>
    <mergeCell ref="PNJ32:PNK32"/>
    <mergeCell ref="PNN32:PNO32"/>
    <mergeCell ref="PNR32:PNS32"/>
    <mergeCell ref="PIP32:PIQ32"/>
    <mergeCell ref="PIT32:PIU32"/>
    <mergeCell ref="PIX32:PIY32"/>
    <mergeCell ref="PJB32:PJC32"/>
    <mergeCell ref="PJF32:PJG32"/>
    <mergeCell ref="PJJ32:PJK32"/>
    <mergeCell ref="PJN32:PJO32"/>
    <mergeCell ref="PJR32:PJS32"/>
    <mergeCell ref="PJV32:PJW32"/>
    <mergeCell ref="PJZ32:PKA32"/>
    <mergeCell ref="PKD32:PKE32"/>
    <mergeCell ref="PKH32:PKI32"/>
    <mergeCell ref="PKL32:PKM32"/>
    <mergeCell ref="PKP32:PKQ32"/>
    <mergeCell ref="PKT32:PKU32"/>
    <mergeCell ref="PKX32:PKY32"/>
    <mergeCell ref="PLB32:PLC32"/>
    <mergeCell ref="PFZ32:PGA32"/>
    <mergeCell ref="PGD32:PGE32"/>
    <mergeCell ref="PGH32:PGI32"/>
    <mergeCell ref="PGL32:PGM32"/>
    <mergeCell ref="PGP32:PGQ32"/>
    <mergeCell ref="PGT32:PGU32"/>
    <mergeCell ref="PGX32:PGY32"/>
    <mergeCell ref="PHB32:PHC32"/>
    <mergeCell ref="PHF32:PHG32"/>
    <mergeCell ref="PHJ32:PHK32"/>
    <mergeCell ref="PHN32:PHO32"/>
    <mergeCell ref="PHR32:PHS32"/>
    <mergeCell ref="PHV32:PHW32"/>
    <mergeCell ref="PHZ32:PIA32"/>
    <mergeCell ref="PID32:PIE32"/>
    <mergeCell ref="PIH32:PII32"/>
    <mergeCell ref="PIL32:PIM32"/>
    <mergeCell ref="PDJ32:PDK32"/>
    <mergeCell ref="PDN32:PDO32"/>
    <mergeCell ref="PDR32:PDS32"/>
    <mergeCell ref="PDV32:PDW32"/>
    <mergeCell ref="PDZ32:PEA32"/>
    <mergeCell ref="PED32:PEE32"/>
    <mergeCell ref="PEH32:PEI32"/>
    <mergeCell ref="PEL32:PEM32"/>
    <mergeCell ref="PEP32:PEQ32"/>
    <mergeCell ref="PET32:PEU32"/>
    <mergeCell ref="PEX32:PEY32"/>
    <mergeCell ref="PFB32:PFC32"/>
    <mergeCell ref="PFF32:PFG32"/>
    <mergeCell ref="PFJ32:PFK32"/>
    <mergeCell ref="PFN32:PFO32"/>
    <mergeCell ref="PFR32:PFS32"/>
    <mergeCell ref="PFV32:PFW32"/>
    <mergeCell ref="PAT32:PAU32"/>
    <mergeCell ref="PAX32:PAY32"/>
    <mergeCell ref="PBB32:PBC32"/>
    <mergeCell ref="PBF32:PBG32"/>
    <mergeCell ref="PBJ32:PBK32"/>
    <mergeCell ref="PBN32:PBO32"/>
    <mergeCell ref="PBR32:PBS32"/>
    <mergeCell ref="PBV32:PBW32"/>
    <mergeCell ref="PBZ32:PCA32"/>
    <mergeCell ref="PCD32:PCE32"/>
    <mergeCell ref="PCH32:PCI32"/>
    <mergeCell ref="PCL32:PCM32"/>
    <mergeCell ref="PCP32:PCQ32"/>
    <mergeCell ref="PCT32:PCU32"/>
    <mergeCell ref="PCX32:PCY32"/>
    <mergeCell ref="PDB32:PDC32"/>
    <mergeCell ref="PDF32:PDG32"/>
    <mergeCell ref="OYD32:OYE32"/>
    <mergeCell ref="OYH32:OYI32"/>
    <mergeCell ref="OYL32:OYM32"/>
    <mergeCell ref="OYP32:OYQ32"/>
    <mergeCell ref="OYT32:OYU32"/>
    <mergeCell ref="OYX32:OYY32"/>
    <mergeCell ref="OZB32:OZC32"/>
    <mergeCell ref="OZF32:OZG32"/>
    <mergeCell ref="OZJ32:OZK32"/>
    <mergeCell ref="OZN32:OZO32"/>
    <mergeCell ref="OZR32:OZS32"/>
    <mergeCell ref="OZV32:OZW32"/>
    <mergeCell ref="OZZ32:PAA32"/>
    <mergeCell ref="PAD32:PAE32"/>
    <mergeCell ref="PAH32:PAI32"/>
    <mergeCell ref="PAL32:PAM32"/>
    <mergeCell ref="PAP32:PAQ32"/>
    <mergeCell ref="OVN32:OVO32"/>
    <mergeCell ref="OVR32:OVS32"/>
    <mergeCell ref="OVV32:OVW32"/>
    <mergeCell ref="OVZ32:OWA32"/>
    <mergeCell ref="OWD32:OWE32"/>
    <mergeCell ref="OWH32:OWI32"/>
    <mergeCell ref="OWL32:OWM32"/>
    <mergeCell ref="OWP32:OWQ32"/>
    <mergeCell ref="OWT32:OWU32"/>
    <mergeCell ref="OWX32:OWY32"/>
    <mergeCell ref="OXB32:OXC32"/>
    <mergeCell ref="OXF32:OXG32"/>
    <mergeCell ref="OXJ32:OXK32"/>
    <mergeCell ref="OXN32:OXO32"/>
    <mergeCell ref="OXR32:OXS32"/>
    <mergeCell ref="OXV32:OXW32"/>
    <mergeCell ref="OXZ32:OYA32"/>
    <mergeCell ref="OSX32:OSY32"/>
    <mergeCell ref="OTB32:OTC32"/>
    <mergeCell ref="OTF32:OTG32"/>
    <mergeCell ref="OTJ32:OTK32"/>
    <mergeCell ref="OTN32:OTO32"/>
    <mergeCell ref="OTR32:OTS32"/>
    <mergeCell ref="OTV32:OTW32"/>
    <mergeCell ref="OTZ32:OUA32"/>
    <mergeCell ref="OUD32:OUE32"/>
    <mergeCell ref="OUH32:OUI32"/>
    <mergeCell ref="OUL32:OUM32"/>
    <mergeCell ref="OUP32:OUQ32"/>
    <mergeCell ref="OUT32:OUU32"/>
    <mergeCell ref="OUX32:OUY32"/>
    <mergeCell ref="OVB32:OVC32"/>
    <mergeCell ref="OVF32:OVG32"/>
    <mergeCell ref="OVJ32:OVK32"/>
    <mergeCell ref="OQH32:OQI32"/>
    <mergeCell ref="OQL32:OQM32"/>
    <mergeCell ref="OQP32:OQQ32"/>
    <mergeCell ref="OQT32:OQU32"/>
    <mergeCell ref="OQX32:OQY32"/>
    <mergeCell ref="ORB32:ORC32"/>
    <mergeCell ref="ORF32:ORG32"/>
    <mergeCell ref="ORJ32:ORK32"/>
    <mergeCell ref="ORN32:ORO32"/>
    <mergeCell ref="ORR32:ORS32"/>
    <mergeCell ref="ORV32:ORW32"/>
    <mergeCell ref="ORZ32:OSA32"/>
    <mergeCell ref="OSD32:OSE32"/>
    <mergeCell ref="OSH32:OSI32"/>
    <mergeCell ref="OSL32:OSM32"/>
    <mergeCell ref="OSP32:OSQ32"/>
    <mergeCell ref="OST32:OSU32"/>
    <mergeCell ref="ONR32:ONS32"/>
    <mergeCell ref="ONV32:ONW32"/>
    <mergeCell ref="ONZ32:OOA32"/>
    <mergeCell ref="OOD32:OOE32"/>
    <mergeCell ref="OOH32:OOI32"/>
    <mergeCell ref="OOL32:OOM32"/>
    <mergeCell ref="OOP32:OOQ32"/>
    <mergeCell ref="OOT32:OOU32"/>
    <mergeCell ref="OOX32:OOY32"/>
    <mergeCell ref="OPB32:OPC32"/>
    <mergeCell ref="OPF32:OPG32"/>
    <mergeCell ref="OPJ32:OPK32"/>
    <mergeCell ref="OPN32:OPO32"/>
    <mergeCell ref="OPR32:OPS32"/>
    <mergeCell ref="OPV32:OPW32"/>
    <mergeCell ref="OPZ32:OQA32"/>
    <mergeCell ref="OQD32:OQE32"/>
    <mergeCell ref="OLB32:OLC32"/>
    <mergeCell ref="OLF32:OLG32"/>
    <mergeCell ref="OLJ32:OLK32"/>
    <mergeCell ref="OLN32:OLO32"/>
    <mergeCell ref="OLR32:OLS32"/>
    <mergeCell ref="OLV32:OLW32"/>
    <mergeCell ref="OLZ32:OMA32"/>
    <mergeCell ref="OMD32:OME32"/>
    <mergeCell ref="OMH32:OMI32"/>
    <mergeCell ref="OML32:OMM32"/>
    <mergeCell ref="OMP32:OMQ32"/>
    <mergeCell ref="OMT32:OMU32"/>
    <mergeCell ref="OMX32:OMY32"/>
    <mergeCell ref="ONB32:ONC32"/>
    <mergeCell ref="ONF32:ONG32"/>
    <mergeCell ref="ONJ32:ONK32"/>
    <mergeCell ref="ONN32:ONO32"/>
    <mergeCell ref="OIL32:OIM32"/>
    <mergeCell ref="OIP32:OIQ32"/>
    <mergeCell ref="OIT32:OIU32"/>
    <mergeCell ref="OIX32:OIY32"/>
    <mergeCell ref="OJB32:OJC32"/>
    <mergeCell ref="OJF32:OJG32"/>
    <mergeCell ref="OJJ32:OJK32"/>
    <mergeCell ref="OJN32:OJO32"/>
    <mergeCell ref="OJR32:OJS32"/>
    <mergeCell ref="OJV32:OJW32"/>
    <mergeCell ref="OJZ32:OKA32"/>
    <mergeCell ref="OKD32:OKE32"/>
    <mergeCell ref="OKH32:OKI32"/>
    <mergeCell ref="OKL32:OKM32"/>
    <mergeCell ref="OKP32:OKQ32"/>
    <mergeCell ref="OKT32:OKU32"/>
    <mergeCell ref="OKX32:OKY32"/>
    <mergeCell ref="OFV32:OFW32"/>
    <mergeCell ref="OFZ32:OGA32"/>
    <mergeCell ref="OGD32:OGE32"/>
    <mergeCell ref="OGH32:OGI32"/>
    <mergeCell ref="OGL32:OGM32"/>
    <mergeCell ref="OGP32:OGQ32"/>
    <mergeCell ref="OGT32:OGU32"/>
    <mergeCell ref="OGX32:OGY32"/>
    <mergeCell ref="OHB32:OHC32"/>
    <mergeCell ref="OHF32:OHG32"/>
    <mergeCell ref="OHJ32:OHK32"/>
    <mergeCell ref="OHN32:OHO32"/>
    <mergeCell ref="OHR32:OHS32"/>
    <mergeCell ref="OHV32:OHW32"/>
    <mergeCell ref="OHZ32:OIA32"/>
    <mergeCell ref="OID32:OIE32"/>
    <mergeCell ref="OIH32:OII32"/>
    <mergeCell ref="ODF32:ODG32"/>
    <mergeCell ref="ODJ32:ODK32"/>
    <mergeCell ref="ODN32:ODO32"/>
    <mergeCell ref="ODR32:ODS32"/>
    <mergeCell ref="ODV32:ODW32"/>
    <mergeCell ref="ODZ32:OEA32"/>
    <mergeCell ref="OED32:OEE32"/>
    <mergeCell ref="OEH32:OEI32"/>
    <mergeCell ref="OEL32:OEM32"/>
    <mergeCell ref="OEP32:OEQ32"/>
    <mergeCell ref="OET32:OEU32"/>
    <mergeCell ref="OEX32:OEY32"/>
    <mergeCell ref="OFB32:OFC32"/>
    <mergeCell ref="OFF32:OFG32"/>
    <mergeCell ref="OFJ32:OFK32"/>
    <mergeCell ref="OFN32:OFO32"/>
    <mergeCell ref="OFR32:OFS32"/>
    <mergeCell ref="OAP32:OAQ32"/>
    <mergeCell ref="OAT32:OAU32"/>
    <mergeCell ref="OAX32:OAY32"/>
    <mergeCell ref="OBB32:OBC32"/>
    <mergeCell ref="OBF32:OBG32"/>
    <mergeCell ref="OBJ32:OBK32"/>
    <mergeCell ref="OBN32:OBO32"/>
    <mergeCell ref="OBR32:OBS32"/>
    <mergeCell ref="OBV32:OBW32"/>
    <mergeCell ref="OBZ32:OCA32"/>
    <mergeCell ref="OCD32:OCE32"/>
    <mergeCell ref="OCH32:OCI32"/>
    <mergeCell ref="OCL32:OCM32"/>
    <mergeCell ref="OCP32:OCQ32"/>
    <mergeCell ref="OCT32:OCU32"/>
    <mergeCell ref="OCX32:OCY32"/>
    <mergeCell ref="ODB32:ODC32"/>
    <mergeCell ref="NXZ32:NYA32"/>
    <mergeCell ref="NYD32:NYE32"/>
    <mergeCell ref="NYH32:NYI32"/>
    <mergeCell ref="NYL32:NYM32"/>
    <mergeCell ref="NYP32:NYQ32"/>
    <mergeCell ref="NYT32:NYU32"/>
    <mergeCell ref="NYX32:NYY32"/>
    <mergeCell ref="NZB32:NZC32"/>
    <mergeCell ref="NZF32:NZG32"/>
    <mergeCell ref="NZJ32:NZK32"/>
    <mergeCell ref="NZN32:NZO32"/>
    <mergeCell ref="NZR32:NZS32"/>
    <mergeCell ref="NZV32:NZW32"/>
    <mergeCell ref="NZZ32:OAA32"/>
    <mergeCell ref="OAD32:OAE32"/>
    <mergeCell ref="OAH32:OAI32"/>
    <mergeCell ref="OAL32:OAM32"/>
    <mergeCell ref="NVJ32:NVK32"/>
    <mergeCell ref="NVN32:NVO32"/>
    <mergeCell ref="NVR32:NVS32"/>
    <mergeCell ref="NVV32:NVW32"/>
    <mergeCell ref="NVZ32:NWA32"/>
    <mergeCell ref="NWD32:NWE32"/>
    <mergeCell ref="NWH32:NWI32"/>
    <mergeCell ref="NWL32:NWM32"/>
    <mergeCell ref="NWP32:NWQ32"/>
    <mergeCell ref="NWT32:NWU32"/>
    <mergeCell ref="NWX32:NWY32"/>
    <mergeCell ref="NXB32:NXC32"/>
    <mergeCell ref="NXF32:NXG32"/>
    <mergeCell ref="NXJ32:NXK32"/>
    <mergeCell ref="NXN32:NXO32"/>
    <mergeCell ref="NXR32:NXS32"/>
    <mergeCell ref="NXV32:NXW32"/>
    <mergeCell ref="NST32:NSU32"/>
    <mergeCell ref="NSX32:NSY32"/>
    <mergeCell ref="NTB32:NTC32"/>
    <mergeCell ref="NTF32:NTG32"/>
    <mergeCell ref="NTJ32:NTK32"/>
    <mergeCell ref="NTN32:NTO32"/>
    <mergeCell ref="NTR32:NTS32"/>
    <mergeCell ref="NTV32:NTW32"/>
    <mergeCell ref="NTZ32:NUA32"/>
    <mergeCell ref="NUD32:NUE32"/>
    <mergeCell ref="NUH32:NUI32"/>
    <mergeCell ref="NUL32:NUM32"/>
    <mergeCell ref="NUP32:NUQ32"/>
    <mergeCell ref="NUT32:NUU32"/>
    <mergeCell ref="NUX32:NUY32"/>
    <mergeCell ref="NVB32:NVC32"/>
    <mergeCell ref="NVF32:NVG32"/>
    <mergeCell ref="NQD32:NQE32"/>
    <mergeCell ref="NQH32:NQI32"/>
    <mergeCell ref="NQL32:NQM32"/>
    <mergeCell ref="NQP32:NQQ32"/>
    <mergeCell ref="NQT32:NQU32"/>
    <mergeCell ref="NQX32:NQY32"/>
    <mergeCell ref="NRB32:NRC32"/>
    <mergeCell ref="NRF32:NRG32"/>
    <mergeCell ref="NRJ32:NRK32"/>
    <mergeCell ref="NRN32:NRO32"/>
    <mergeCell ref="NRR32:NRS32"/>
    <mergeCell ref="NRV32:NRW32"/>
    <mergeCell ref="NRZ32:NSA32"/>
    <mergeCell ref="NSD32:NSE32"/>
    <mergeCell ref="NSH32:NSI32"/>
    <mergeCell ref="NSL32:NSM32"/>
    <mergeCell ref="NSP32:NSQ32"/>
    <mergeCell ref="NNN32:NNO32"/>
    <mergeCell ref="NNR32:NNS32"/>
    <mergeCell ref="NNV32:NNW32"/>
    <mergeCell ref="NNZ32:NOA32"/>
    <mergeCell ref="NOD32:NOE32"/>
    <mergeCell ref="NOH32:NOI32"/>
    <mergeCell ref="NOL32:NOM32"/>
    <mergeCell ref="NOP32:NOQ32"/>
    <mergeCell ref="NOT32:NOU32"/>
    <mergeCell ref="NOX32:NOY32"/>
    <mergeCell ref="NPB32:NPC32"/>
    <mergeCell ref="NPF32:NPG32"/>
    <mergeCell ref="NPJ32:NPK32"/>
    <mergeCell ref="NPN32:NPO32"/>
    <mergeCell ref="NPR32:NPS32"/>
    <mergeCell ref="NPV32:NPW32"/>
    <mergeCell ref="NPZ32:NQA32"/>
    <mergeCell ref="NKX32:NKY32"/>
    <mergeCell ref="NLB32:NLC32"/>
    <mergeCell ref="NLF32:NLG32"/>
    <mergeCell ref="NLJ32:NLK32"/>
    <mergeCell ref="NLN32:NLO32"/>
    <mergeCell ref="NLR32:NLS32"/>
    <mergeCell ref="NLV32:NLW32"/>
    <mergeCell ref="NLZ32:NMA32"/>
    <mergeCell ref="NMD32:NME32"/>
    <mergeCell ref="NMH32:NMI32"/>
    <mergeCell ref="NML32:NMM32"/>
    <mergeCell ref="NMP32:NMQ32"/>
    <mergeCell ref="NMT32:NMU32"/>
    <mergeCell ref="NMX32:NMY32"/>
    <mergeCell ref="NNB32:NNC32"/>
    <mergeCell ref="NNF32:NNG32"/>
    <mergeCell ref="NNJ32:NNK32"/>
    <mergeCell ref="NIH32:NII32"/>
    <mergeCell ref="NIL32:NIM32"/>
    <mergeCell ref="NIP32:NIQ32"/>
    <mergeCell ref="NIT32:NIU32"/>
    <mergeCell ref="NIX32:NIY32"/>
    <mergeCell ref="NJB32:NJC32"/>
    <mergeCell ref="NJF32:NJG32"/>
    <mergeCell ref="NJJ32:NJK32"/>
    <mergeCell ref="NJN32:NJO32"/>
    <mergeCell ref="NJR32:NJS32"/>
    <mergeCell ref="NJV32:NJW32"/>
    <mergeCell ref="NJZ32:NKA32"/>
    <mergeCell ref="NKD32:NKE32"/>
    <mergeCell ref="NKH32:NKI32"/>
    <mergeCell ref="NKL32:NKM32"/>
    <mergeCell ref="NKP32:NKQ32"/>
    <mergeCell ref="NKT32:NKU32"/>
    <mergeCell ref="NFR32:NFS32"/>
    <mergeCell ref="NFV32:NFW32"/>
    <mergeCell ref="NFZ32:NGA32"/>
    <mergeCell ref="NGD32:NGE32"/>
    <mergeCell ref="NGH32:NGI32"/>
    <mergeCell ref="NGL32:NGM32"/>
    <mergeCell ref="NGP32:NGQ32"/>
    <mergeCell ref="NGT32:NGU32"/>
    <mergeCell ref="NGX32:NGY32"/>
    <mergeCell ref="NHB32:NHC32"/>
    <mergeCell ref="NHF32:NHG32"/>
    <mergeCell ref="NHJ32:NHK32"/>
    <mergeCell ref="NHN32:NHO32"/>
    <mergeCell ref="NHR32:NHS32"/>
    <mergeCell ref="NHV32:NHW32"/>
    <mergeCell ref="NHZ32:NIA32"/>
    <mergeCell ref="NID32:NIE32"/>
    <mergeCell ref="NDB32:NDC32"/>
    <mergeCell ref="NDF32:NDG32"/>
    <mergeCell ref="NDJ32:NDK32"/>
    <mergeCell ref="NDN32:NDO32"/>
    <mergeCell ref="NDR32:NDS32"/>
    <mergeCell ref="NDV32:NDW32"/>
    <mergeCell ref="NDZ32:NEA32"/>
    <mergeCell ref="NED32:NEE32"/>
    <mergeCell ref="NEH32:NEI32"/>
    <mergeCell ref="NEL32:NEM32"/>
    <mergeCell ref="NEP32:NEQ32"/>
    <mergeCell ref="NET32:NEU32"/>
    <mergeCell ref="NEX32:NEY32"/>
    <mergeCell ref="NFB32:NFC32"/>
    <mergeCell ref="NFF32:NFG32"/>
    <mergeCell ref="NFJ32:NFK32"/>
    <mergeCell ref="NFN32:NFO32"/>
    <mergeCell ref="NAL32:NAM32"/>
    <mergeCell ref="NAP32:NAQ32"/>
    <mergeCell ref="NAT32:NAU32"/>
    <mergeCell ref="NAX32:NAY32"/>
    <mergeCell ref="NBB32:NBC32"/>
    <mergeCell ref="NBF32:NBG32"/>
    <mergeCell ref="NBJ32:NBK32"/>
    <mergeCell ref="NBN32:NBO32"/>
    <mergeCell ref="NBR32:NBS32"/>
    <mergeCell ref="NBV32:NBW32"/>
    <mergeCell ref="NBZ32:NCA32"/>
    <mergeCell ref="NCD32:NCE32"/>
    <mergeCell ref="NCH32:NCI32"/>
    <mergeCell ref="NCL32:NCM32"/>
    <mergeCell ref="NCP32:NCQ32"/>
    <mergeCell ref="NCT32:NCU32"/>
    <mergeCell ref="NCX32:NCY32"/>
    <mergeCell ref="MXV32:MXW32"/>
    <mergeCell ref="MXZ32:MYA32"/>
    <mergeCell ref="MYD32:MYE32"/>
    <mergeCell ref="MYH32:MYI32"/>
    <mergeCell ref="MYL32:MYM32"/>
    <mergeCell ref="MYP32:MYQ32"/>
    <mergeCell ref="MYT32:MYU32"/>
    <mergeCell ref="MYX32:MYY32"/>
    <mergeCell ref="MZB32:MZC32"/>
    <mergeCell ref="MZF32:MZG32"/>
    <mergeCell ref="MZJ32:MZK32"/>
    <mergeCell ref="MZN32:MZO32"/>
    <mergeCell ref="MZR32:MZS32"/>
    <mergeCell ref="MZV32:MZW32"/>
    <mergeCell ref="MZZ32:NAA32"/>
    <mergeCell ref="NAD32:NAE32"/>
    <mergeCell ref="NAH32:NAI32"/>
    <mergeCell ref="MVF32:MVG32"/>
    <mergeCell ref="MVJ32:MVK32"/>
    <mergeCell ref="MVN32:MVO32"/>
    <mergeCell ref="MVR32:MVS32"/>
    <mergeCell ref="MVV32:MVW32"/>
    <mergeCell ref="MVZ32:MWA32"/>
    <mergeCell ref="MWD32:MWE32"/>
    <mergeCell ref="MWH32:MWI32"/>
    <mergeCell ref="MWL32:MWM32"/>
    <mergeCell ref="MWP32:MWQ32"/>
    <mergeCell ref="MWT32:MWU32"/>
    <mergeCell ref="MWX32:MWY32"/>
    <mergeCell ref="MXB32:MXC32"/>
    <mergeCell ref="MXF32:MXG32"/>
    <mergeCell ref="MXJ32:MXK32"/>
    <mergeCell ref="MXN32:MXO32"/>
    <mergeCell ref="MXR32:MXS32"/>
    <mergeCell ref="MSP32:MSQ32"/>
    <mergeCell ref="MST32:MSU32"/>
    <mergeCell ref="MSX32:MSY32"/>
    <mergeCell ref="MTB32:MTC32"/>
    <mergeCell ref="MTF32:MTG32"/>
    <mergeCell ref="MTJ32:MTK32"/>
    <mergeCell ref="MTN32:MTO32"/>
    <mergeCell ref="MTR32:MTS32"/>
    <mergeCell ref="MTV32:MTW32"/>
    <mergeCell ref="MTZ32:MUA32"/>
    <mergeCell ref="MUD32:MUE32"/>
    <mergeCell ref="MUH32:MUI32"/>
    <mergeCell ref="MUL32:MUM32"/>
    <mergeCell ref="MUP32:MUQ32"/>
    <mergeCell ref="MUT32:MUU32"/>
    <mergeCell ref="MUX32:MUY32"/>
    <mergeCell ref="MVB32:MVC32"/>
    <mergeCell ref="MPZ32:MQA32"/>
    <mergeCell ref="MQD32:MQE32"/>
    <mergeCell ref="MQH32:MQI32"/>
    <mergeCell ref="MQL32:MQM32"/>
    <mergeCell ref="MQP32:MQQ32"/>
    <mergeCell ref="MQT32:MQU32"/>
    <mergeCell ref="MQX32:MQY32"/>
    <mergeCell ref="MRB32:MRC32"/>
    <mergeCell ref="MRF32:MRG32"/>
    <mergeCell ref="MRJ32:MRK32"/>
    <mergeCell ref="MRN32:MRO32"/>
    <mergeCell ref="MRR32:MRS32"/>
    <mergeCell ref="MRV32:MRW32"/>
    <mergeCell ref="MRZ32:MSA32"/>
    <mergeCell ref="MSD32:MSE32"/>
    <mergeCell ref="MSH32:MSI32"/>
    <mergeCell ref="MSL32:MSM32"/>
    <mergeCell ref="MNJ32:MNK32"/>
    <mergeCell ref="MNN32:MNO32"/>
    <mergeCell ref="MNR32:MNS32"/>
    <mergeCell ref="MNV32:MNW32"/>
    <mergeCell ref="MNZ32:MOA32"/>
    <mergeCell ref="MOD32:MOE32"/>
    <mergeCell ref="MOH32:MOI32"/>
    <mergeCell ref="MOL32:MOM32"/>
    <mergeCell ref="MOP32:MOQ32"/>
    <mergeCell ref="MOT32:MOU32"/>
    <mergeCell ref="MOX32:MOY32"/>
    <mergeCell ref="MPB32:MPC32"/>
    <mergeCell ref="MPF32:MPG32"/>
    <mergeCell ref="MPJ32:MPK32"/>
    <mergeCell ref="MPN32:MPO32"/>
    <mergeCell ref="MPR32:MPS32"/>
    <mergeCell ref="MPV32:MPW32"/>
    <mergeCell ref="MKT32:MKU32"/>
    <mergeCell ref="MKX32:MKY32"/>
    <mergeCell ref="MLB32:MLC32"/>
    <mergeCell ref="MLF32:MLG32"/>
    <mergeCell ref="MLJ32:MLK32"/>
    <mergeCell ref="MLN32:MLO32"/>
    <mergeCell ref="MLR32:MLS32"/>
    <mergeCell ref="MLV32:MLW32"/>
    <mergeCell ref="MLZ32:MMA32"/>
    <mergeCell ref="MMD32:MME32"/>
    <mergeCell ref="MMH32:MMI32"/>
    <mergeCell ref="MML32:MMM32"/>
    <mergeCell ref="MMP32:MMQ32"/>
    <mergeCell ref="MMT32:MMU32"/>
    <mergeCell ref="MMX32:MMY32"/>
    <mergeCell ref="MNB32:MNC32"/>
    <mergeCell ref="MNF32:MNG32"/>
    <mergeCell ref="MID32:MIE32"/>
    <mergeCell ref="MIH32:MII32"/>
    <mergeCell ref="MIL32:MIM32"/>
    <mergeCell ref="MIP32:MIQ32"/>
    <mergeCell ref="MIT32:MIU32"/>
    <mergeCell ref="MIX32:MIY32"/>
    <mergeCell ref="MJB32:MJC32"/>
    <mergeCell ref="MJF32:MJG32"/>
    <mergeCell ref="MJJ32:MJK32"/>
    <mergeCell ref="MJN32:MJO32"/>
    <mergeCell ref="MJR32:MJS32"/>
    <mergeCell ref="MJV32:MJW32"/>
    <mergeCell ref="MJZ32:MKA32"/>
    <mergeCell ref="MKD32:MKE32"/>
    <mergeCell ref="MKH32:MKI32"/>
    <mergeCell ref="MKL32:MKM32"/>
    <mergeCell ref="MKP32:MKQ32"/>
    <mergeCell ref="MFN32:MFO32"/>
    <mergeCell ref="MFR32:MFS32"/>
    <mergeCell ref="MFV32:MFW32"/>
    <mergeCell ref="MFZ32:MGA32"/>
    <mergeCell ref="MGD32:MGE32"/>
    <mergeCell ref="MGH32:MGI32"/>
    <mergeCell ref="MGL32:MGM32"/>
    <mergeCell ref="MGP32:MGQ32"/>
    <mergeCell ref="MGT32:MGU32"/>
    <mergeCell ref="MGX32:MGY32"/>
    <mergeCell ref="MHB32:MHC32"/>
    <mergeCell ref="MHF32:MHG32"/>
    <mergeCell ref="MHJ32:MHK32"/>
    <mergeCell ref="MHN32:MHO32"/>
    <mergeCell ref="MHR32:MHS32"/>
    <mergeCell ref="MHV32:MHW32"/>
    <mergeCell ref="MHZ32:MIA32"/>
    <mergeCell ref="MCX32:MCY32"/>
    <mergeCell ref="MDB32:MDC32"/>
    <mergeCell ref="MDF32:MDG32"/>
    <mergeCell ref="MDJ32:MDK32"/>
    <mergeCell ref="MDN32:MDO32"/>
    <mergeCell ref="MDR32:MDS32"/>
    <mergeCell ref="MDV32:MDW32"/>
    <mergeCell ref="MDZ32:MEA32"/>
    <mergeCell ref="MED32:MEE32"/>
    <mergeCell ref="MEH32:MEI32"/>
    <mergeCell ref="MEL32:MEM32"/>
    <mergeCell ref="MEP32:MEQ32"/>
    <mergeCell ref="MET32:MEU32"/>
    <mergeCell ref="MEX32:MEY32"/>
    <mergeCell ref="MFB32:MFC32"/>
    <mergeCell ref="MFF32:MFG32"/>
    <mergeCell ref="MFJ32:MFK32"/>
    <mergeCell ref="MAH32:MAI32"/>
    <mergeCell ref="MAL32:MAM32"/>
    <mergeCell ref="MAP32:MAQ32"/>
    <mergeCell ref="MAT32:MAU32"/>
    <mergeCell ref="MAX32:MAY32"/>
    <mergeCell ref="MBB32:MBC32"/>
    <mergeCell ref="MBF32:MBG32"/>
    <mergeCell ref="MBJ32:MBK32"/>
    <mergeCell ref="MBN32:MBO32"/>
    <mergeCell ref="MBR32:MBS32"/>
    <mergeCell ref="MBV32:MBW32"/>
    <mergeCell ref="MBZ32:MCA32"/>
    <mergeCell ref="MCD32:MCE32"/>
    <mergeCell ref="MCH32:MCI32"/>
    <mergeCell ref="MCL32:MCM32"/>
    <mergeCell ref="MCP32:MCQ32"/>
    <mergeCell ref="MCT32:MCU32"/>
    <mergeCell ref="LXR32:LXS32"/>
    <mergeCell ref="LXV32:LXW32"/>
    <mergeCell ref="LXZ32:LYA32"/>
    <mergeCell ref="LYD32:LYE32"/>
    <mergeCell ref="LYH32:LYI32"/>
    <mergeCell ref="LYL32:LYM32"/>
    <mergeCell ref="LYP32:LYQ32"/>
    <mergeCell ref="LYT32:LYU32"/>
    <mergeCell ref="LYX32:LYY32"/>
    <mergeCell ref="LZB32:LZC32"/>
    <mergeCell ref="LZF32:LZG32"/>
    <mergeCell ref="LZJ32:LZK32"/>
    <mergeCell ref="LZN32:LZO32"/>
    <mergeCell ref="LZR32:LZS32"/>
    <mergeCell ref="LZV32:LZW32"/>
    <mergeCell ref="LZZ32:MAA32"/>
    <mergeCell ref="MAD32:MAE32"/>
    <mergeCell ref="LVB32:LVC32"/>
    <mergeCell ref="LVF32:LVG32"/>
    <mergeCell ref="LVJ32:LVK32"/>
    <mergeCell ref="LVN32:LVO32"/>
    <mergeCell ref="LVR32:LVS32"/>
    <mergeCell ref="LVV32:LVW32"/>
    <mergeCell ref="LVZ32:LWA32"/>
    <mergeCell ref="LWD32:LWE32"/>
    <mergeCell ref="LWH32:LWI32"/>
    <mergeCell ref="LWL32:LWM32"/>
    <mergeCell ref="LWP32:LWQ32"/>
    <mergeCell ref="LWT32:LWU32"/>
    <mergeCell ref="LWX32:LWY32"/>
    <mergeCell ref="LXB32:LXC32"/>
    <mergeCell ref="LXF32:LXG32"/>
    <mergeCell ref="LXJ32:LXK32"/>
    <mergeCell ref="LXN32:LXO32"/>
    <mergeCell ref="LSL32:LSM32"/>
    <mergeCell ref="LSP32:LSQ32"/>
    <mergeCell ref="LST32:LSU32"/>
    <mergeCell ref="LSX32:LSY32"/>
    <mergeCell ref="LTB32:LTC32"/>
    <mergeCell ref="LTF32:LTG32"/>
    <mergeCell ref="LTJ32:LTK32"/>
    <mergeCell ref="LTN32:LTO32"/>
    <mergeCell ref="LTR32:LTS32"/>
    <mergeCell ref="LTV32:LTW32"/>
    <mergeCell ref="LTZ32:LUA32"/>
    <mergeCell ref="LUD32:LUE32"/>
    <mergeCell ref="LUH32:LUI32"/>
    <mergeCell ref="LUL32:LUM32"/>
    <mergeCell ref="LUP32:LUQ32"/>
    <mergeCell ref="LUT32:LUU32"/>
    <mergeCell ref="LUX32:LUY32"/>
    <mergeCell ref="LPV32:LPW32"/>
    <mergeCell ref="LPZ32:LQA32"/>
    <mergeCell ref="LQD32:LQE32"/>
    <mergeCell ref="LQH32:LQI32"/>
    <mergeCell ref="LQL32:LQM32"/>
    <mergeCell ref="LQP32:LQQ32"/>
    <mergeCell ref="LQT32:LQU32"/>
    <mergeCell ref="LQX32:LQY32"/>
    <mergeCell ref="LRB32:LRC32"/>
    <mergeCell ref="LRF32:LRG32"/>
    <mergeCell ref="LRJ32:LRK32"/>
    <mergeCell ref="LRN32:LRO32"/>
    <mergeCell ref="LRR32:LRS32"/>
    <mergeCell ref="LRV32:LRW32"/>
    <mergeCell ref="LRZ32:LSA32"/>
    <mergeCell ref="LSD32:LSE32"/>
    <mergeCell ref="LSH32:LSI32"/>
    <mergeCell ref="LNF32:LNG32"/>
    <mergeCell ref="LNJ32:LNK32"/>
    <mergeCell ref="LNN32:LNO32"/>
    <mergeCell ref="LNR32:LNS32"/>
    <mergeCell ref="LNV32:LNW32"/>
    <mergeCell ref="LNZ32:LOA32"/>
    <mergeCell ref="LOD32:LOE32"/>
    <mergeCell ref="LOH32:LOI32"/>
    <mergeCell ref="LOL32:LOM32"/>
    <mergeCell ref="LOP32:LOQ32"/>
    <mergeCell ref="LOT32:LOU32"/>
    <mergeCell ref="LOX32:LOY32"/>
    <mergeCell ref="LPB32:LPC32"/>
    <mergeCell ref="LPF32:LPG32"/>
    <mergeCell ref="LPJ32:LPK32"/>
    <mergeCell ref="LPN32:LPO32"/>
    <mergeCell ref="LPR32:LPS32"/>
    <mergeCell ref="LKP32:LKQ32"/>
    <mergeCell ref="LKT32:LKU32"/>
    <mergeCell ref="LKX32:LKY32"/>
    <mergeCell ref="LLB32:LLC32"/>
    <mergeCell ref="LLF32:LLG32"/>
    <mergeCell ref="LLJ32:LLK32"/>
    <mergeCell ref="LLN32:LLO32"/>
    <mergeCell ref="LLR32:LLS32"/>
    <mergeCell ref="LLV32:LLW32"/>
    <mergeCell ref="LLZ32:LMA32"/>
    <mergeCell ref="LMD32:LME32"/>
    <mergeCell ref="LMH32:LMI32"/>
    <mergeCell ref="LML32:LMM32"/>
    <mergeCell ref="LMP32:LMQ32"/>
    <mergeCell ref="LMT32:LMU32"/>
    <mergeCell ref="LMX32:LMY32"/>
    <mergeCell ref="LNB32:LNC32"/>
    <mergeCell ref="LHZ32:LIA32"/>
    <mergeCell ref="LID32:LIE32"/>
    <mergeCell ref="LIH32:LII32"/>
    <mergeCell ref="LIL32:LIM32"/>
    <mergeCell ref="LIP32:LIQ32"/>
    <mergeCell ref="LIT32:LIU32"/>
    <mergeCell ref="LIX32:LIY32"/>
    <mergeCell ref="LJB32:LJC32"/>
    <mergeCell ref="LJF32:LJG32"/>
    <mergeCell ref="LJJ32:LJK32"/>
    <mergeCell ref="LJN32:LJO32"/>
    <mergeCell ref="LJR32:LJS32"/>
    <mergeCell ref="LJV32:LJW32"/>
    <mergeCell ref="LJZ32:LKA32"/>
    <mergeCell ref="LKD32:LKE32"/>
    <mergeCell ref="LKH32:LKI32"/>
    <mergeCell ref="LKL32:LKM32"/>
    <mergeCell ref="LFJ32:LFK32"/>
    <mergeCell ref="LFN32:LFO32"/>
    <mergeCell ref="LFR32:LFS32"/>
    <mergeCell ref="LFV32:LFW32"/>
    <mergeCell ref="LFZ32:LGA32"/>
    <mergeCell ref="LGD32:LGE32"/>
    <mergeCell ref="LGH32:LGI32"/>
    <mergeCell ref="LGL32:LGM32"/>
    <mergeCell ref="LGP32:LGQ32"/>
    <mergeCell ref="LGT32:LGU32"/>
    <mergeCell ref="LGX32:LGY32"/>
    <mergeCell ref="LHB32:LHC32"/>
    <mergeCell ref="LHF32:LHG32"/>
    <mergeCell ref="LHJ32:LHK32"/>
    <mergeCell ref="LHN32:LHO32"/>
    <mergeCell ref="LHR32:LHS32"/>
    <mergeCell ref="LHV32:LHW32"/>
    <mergeCell ref="LCT32:LCU32"/>
    <mergeCell ref="LCX32:LCY32"/>
    <mergeCell ref="LDB32:LDC32"/>
    <mergeCell ref="LDF32:LDG32"/>
    <mergeCell ref="LDJ32:LDK32"/>
    <mergeCell ref="LDN32:LDO32"/>
    <mergeCell ref="LDR32:LDS32"/>
    <mergeCell ref="LDV32:LDW32"/>
    <mergeCell ref="LDZ32:LEA32"/>
    <mergeCell ref="LED32:LEE32"/>
    <mergeCell ref="LEH32:LEI32"/>
    <mergeCell ref="LEL32:LEM32"/>
    <mergeCell ref="LEP32:LEQ32"/>
    <mergeCell ref="LET32:LEU32"/>
    <mergeCell ref="LEX32:LEY32"/>
    <mergeCell ref="LFB32:LFC32"/>
    <mergeCell ref="LFF32:LFG32"/>
    <mergeCell ref="LAD32:LAE32"/>
    <mergeCell ref="LAH32:LAI32"/>
    <mergeCell ref="LAL32:LAM32"/>
    <mergeCell ref="LAP32:LAQ32"/>
    <mergeCell ref="LAT32:LAU32"/>
    <mergeCell ref="LAX32:LAY32"/>
    <mergeCell ref="LBB32:LBC32"/>
    <mergeCell ref="LBF32:LBG32"/>
    <mergeCell ref="LBJ32:LBK32"/>
    <mergeCell ref="LBN32:LBO32"/>
    <mergeCell ref="LBR32:LBS32"/>
    <mergeCell ref="LBV32:LBW32"/>
    <mergeCell ref="LBZ32:LCA32"/>
    <mergeCell ref="LCD32:LCE32"/>
    <mergeCell ref="LCH32:LCI32"/>
    <mergeCell ref="LCL32:LCM32"/>
    <mergeCell ref="LCP32:LCQ32"/>
    <mergeCell ref="KXN32:KXO32"/>
    <mergeCell ref="KXR32:KXS32"/>
    <mergeCell ref="KXV32:KXW32"/>
    <mergeCell ref="KXZ32:KYA32"/>
    <mergeCell ref="KYD32:KYE32"/>
    <mergeCell ref="KYH32:KYI32"/>
    <mergeCell ref="KYL32:KYM32"/>
    <mergeCell ref="KYP32:KYQ32"/>
    <mergeCell ref="KYT32:KYU32"/>
    <mergeCell ref="KYX32:KYY32"/>
    <mergeCell ref="KZB32:KZC32"/>
    <mergeCell ref="KZF32:KZG32"/>
    <mergeCell ref="KZJ32:KZK32"/>
    <mergeCell ref="KZN32:KZO32"/>
    <mergeCell ref="KZR32:KZS32"/>
    <mergeCell ref="KZV32:KZW32"/>
    <mergeCell ref="KZZ32:LAA32"/>
    <mergeCell ref="KUX32:KUY32"/>
    <mergeCell ref="KVB32:KVC32"/>
    <mergeCell ref="KVF32:KVG32"/>
    <mergeCell ref="KVJ32:KVK32"/>
    <mergeCell ref="KVN32:KVO32"/>
    <mergeCell ref="KVR32:KVS32"/>
    <mergeCell ref="KVV32:KVW32"/>
    <mergeCell ref="KVZ32:KWA32"/>
    <mergeCell ref="KWD32:KWE32"/>
    <mergeCell ref="KWH32:KWI32"/>
    <mergeCell ref="KWL32:KWM32"/>
    <mergeCell ref="KWP32:KWQ32"/>
    <mergeCell ref="KWT32:KWU32"/>
    <mergeCell ref="KWX32:KWY32"/>
    <mergeCell ref="KXB32:KXC32"/>
    <mergeCell ref="KXF32:KXG32"/>
    <mergeCell ref="KXJ32:KXK32"/>
    <mergeCell ref="KSH32:KSI32"/>
    <mergeCell ref="KSL32:KSM32"/>
    <mergeCell ref="KSP32:KSQ32"/>
    <mergeCell ref="KST32:KSU32"/>
    <mergeCell ref="KSX32:KSY32"/>
    <mergeCell ref="KTB32:KTC32"/>
    <mergeCell ref="KTF32:KTG32"/>
    <mergeCell ref="KTJ32:KTK32"/>
    <mergeCell ref="KTN32:KTO32"/>
    <mergeCell ref="KTR32:KTS32"/>
    <mergeCell ref="KTV32:KTW32"/>
    <mergeCell ref="KTZ32:KUA32"/>
    <mergeCell ref="KUD32:KUE32"/>
    <mergeCell ref="KUH32:KUI32"/>
    <mergeCell ref="KUL32:KUM32"/>
    <mergeCell ref="KUP32:KUQ32"/>
    <mergeCell ref="KUT32:KUU32"/>
    <mergeCell ref="KPR32:KPS32"/>
    <mergeCell ref="KPV32:KPW32"/>
    <mergeCell ref="KPZ32:KQA32"/>
    <mergeCell ref="KQD32:KQE32"/>
    <mergeCell ref="KQH32:KQI32"/>
    <mergeCell ref="KQL32:KQM32"/>
    <mergeCell ref="KQP32:KQQ32"/>
    <mergeCell ref="KQT32:KQU32"/>
    <mergeCell ref="KQX32:KQY32"/>
    <mergeCell ref="KRB32:KRC32"/>
    <mergeCell ref="KRF32:KRG32"/>
    <mergeCell ref="KRJ32:KRK32"/>
    <mergeCell ref="KRN32:KRO32"/>
    <mergeCell ref="KRR32:KRS32"/>
    <mergeCell ref="KRV32:KRW32"/>
    <mergeCell ref="KRZ32:KSA32"/>
    <mergeCell ref="KSD32:KSE32"/>
    <mergeCell ref="KNB32:KNC32"/>
    <mergeCell ref="KNF32:KNG32"/>
    <mergeCell ref="KNJ32:KNK32"/>
    <mergeCell ref="KNN32:KNO32"/>
    <mergeCell ref="KNR32:KNS32"/>
    <mergeCell ref="KNV32:KNW32"/>
    <mergeCell ref="KNZ32:KOA32"/>
    <mergeCell ref="KOD32:KOE32"/>
    <mergeCell ref="KOH32:KOI32"/>
    <mergeCell ref="KOL32:KOM32"/>
    <mergeCell ref="KOP32:KOQ32"/>
    <mergeCell ref="KOT32:KOU32"/>
    <mergeCell ref="KOX32:KOY32"/>
    <mergeCell ref="KPB32:KPC32"/>
    <mergeCell ref="KPF32:KPG32"/>
    <mergeCell ref="KPJ32:KPK32"/>
    <mergeCell ref="KPN32:KPO32"/>
    <mergeCell ref="KKL32:KKM32"/>
    <mergeCell ref="KKP32:KKQ32"/>
    <mergeCell ref="KKT32:KKU32"/>
    <mergeCell ref="KKX32:KKY32"/>
    <mergeCell ref="KLB32:KLC32"/>
    <mergeCell ref="KLF32:KLG32"/>
    <mergeCell ref="KLJ32:KLK32"/>
    <mergeCell ref="KLN32:KLO32"/>
    <mergeCell ref="KLR32:KLS32"/>
    <mergeCell ref="KLV32:KLW32"/>
    <mergeCell ref="KLZ32:KMA32"/>
    <mergeCell ref="KMD32:KME32"/>
    <mergeCell ref="KMH32:KMI32"/>
    <mergeCell ref="KML32:KMM32"/>
    <mergeCell ref="KMP32:KMQ32"/>
    <mergeCell ref="KMT32:KMU32"/>
    <mergeCell ref="KMX32:KMY32"/>
    <mergeCell ref="KHV32:KHW32"/>
    <mergeCell ref="KHZ32:KIA32"/>
    <mergeCell ref="KID32:KIE32"/>
    <mergeCell ref="KIH32:KII32"/>
    <mergeCell ref="KIL32:KIM32"/>
    <mergeCell ref="KIP32:KIQ32"/>
    <mergeCell ref="KIT32:KIU32"/>
    <mergeCell ref="KIX32:KIY32"/>
    <mergeCell ref="KJB32:KJC32"/>
    <mergeCell ref="KJF32:KJG32"/>
    <mergeCell ref="KJJ32:KJK32"/>
    <mergeCell ref="KJN32:KJO32"/>
    <mergeCell ref="KJR32:KJS32"/>
    <mergeCell ref="KJV32:KJW32"/>
    <mergeCell ref="KJZ32:KKA32"/>
    <mergeCell ref="KKD32:KKE32"/>
    <mergeCell ref="KKH32:KKI32"/>
    <mergeCell ref="KFF32:KFG32"/>
    <mergeCell ref="KFJ32:KFK32"/>
    <mergeCell ref="KFN32:KFO32"/>
    <mergeCell ref="KFR32:KFS32"/>
    <mergeCell ref="KFV32:KFW32"/>
    <mergeCell ref="KFZ32:KGA32"/>
    <mergeCell ref="KGD32:KGE32"/>
    <mergeCell ref="KGH32:KGI32"/>
    <mergeCell ref="KGL32:KGM32"/>
    <mergeCell ref="KGP32:KGQ32"/>
    <mergeCell ref="KGT32:KGU32"/>
    <mergeCell ref="KGX32:KGY32"/>
    <mergeCell ref="KHB32:KHC32"/>
    <mergeCell ref="KHF32:KHG32"/>
    <mergeCell ref="KHJ32:KHK32"/>
    <mergeCell ref="KHN32:KHO32"/>
    <mergeCell ref="KHR32:KHS32"/>
    <mergeCell ref="KCP32:KCQ32"/>
    <mergeCell ref="KCT32:KCU32"/>
    <mergeCell ref="KCX32:KCY32"/>
    <mergeCell ref="KDB32:KDC32"/>
    <mergeCell ref="KDF32:KDG32"/>
    <mergeCell ref="KDJ32:KDK32"/>
    <mergeCell ref="KDN32:KDO32"/>
    <mergeCell ref="KDR32:KDS32"/>
    <mergeCell ref="KDV32:KDW32"/>
    <mergeCell ref="KDZ32:KEA32"/>
    <mergeCell ref="KED32:KEE32"/>
    <mergeCell ref="KEH32:KEI32"/>
    <mergeCell ref="KEL32:KEM32"/>
    <mergeCell ref="KEP32:KEQ32"/>
    <mergeCell ref="KET32:KEU32"/>
    <mergeCell ref="KEX32:KEY32"/>
    <mergeCell ref="KFB32:KFC32"/>
    <mergeCell ref="JZZ32:KAA32"/>
    <mergeCell ref="KAD32:KAE32"/>
    <mergeCell ref="KAH32:KAI32"/>
    <mergeCell ref="KAL32:KAM32"/>
    <mergeCell ref="KAP32:KAQ32"/>
    <mergeCell ref="KAT32:KAU32"/>
    <mergeCell ref="KAX32:KAY32"/>
    <mergeCell ref="KBB32:KBC32"/>
    <mergeCell ref="KBF32:KBG32"/>
    <mergeCell ref="KBJ32:KBK32"/>
    <mergeCell ref="KBN32:KBO32"/>
    <mergeCell ref="KBR32:KBS32"/>
    <mergeCell ref="KBV32:KBW32"/>
    <mergeCell ref="KBZ32:KCA32"/>
    <mergeCell ref="KCD32:KCE32"/>
    <mergeCell ref="KCH32:KCI32"/>
    <mergeCell ref="KCL32:KCM32"/>
    <mergeCell ref="JXJ32:JXK32"/>
    <mergeCell ref="JXN32:JXO32"/>
    <mergeCell ref="JXR32:JXS32"/>
    <mergeCell ref="JXV32:JXW32"/>
    <mergeCell ref="JXZ32:JYA32"/>
    <mergeCell ref="JYD32:JYE32"/>
    <mergeCell ref="JYH32:JYI32"/>
    <mergeCell ref="JYL32:JYM32"/>
    <mergeCell ref="JYP32:JYQ32"/>
    <mergeCell ref="JYT32:JYU32"/>
    <mergeCell ref="JYX32:JYY32"/>
    <mergeCell ref="JZB32:JZC32"/>
    <mergeCell ref="JZF32:JZG32"/>
    <mergeCell ref="JZJ32:JZK32"/>
    <mergeCell ref="JZN32:JZO32"/>
    <mergeCell ref="JZR32:JZS32"/>
    <mergeCell ref="JZV32:JZW32"/>
    <mergeCell ref="JUT32:JUU32"/>
    <mergeCell ref="JUX32:JUY32"/>
    <mergeCell ref="JVB32:JVC32"/>
    <mergeCell ref="JVF32:JVG32"/>
    <mergeCell ref="JVJ32:JVK32"/>
    <mergeCell ref="JVN32:JVO32"/>
    <mergeCell ref="JVR32:JVS32"/>
    <mergeCell ref="JVV32:JVW32"/>
    <mergeCell ref="JVZ32:JWA32"/>
    <mergeCell ref="JWD32:JWE32"/>
    <mergeCell ref="JWH32:JWI32"/>
    <mergeCell ref="JWL32:JWM32"/>
    <mergeCell ref="JWP32:JWQ32"/>
    <mergeCell ref="JWT32:JWU32"/>
    <mergeCell ref="JWX32:JWY32"/>
    <mergeCell ref="JXB32:JXC32"/>
    <mergeCell ref="JXF32:JXG32"/>
    <mergeCell ref="JSD32:JSE32"/>
    <mergeCell ref="JSH32:JSI32"/>
    <mergeCell ref="JSL32:JSM32"/>
    <mergeCell ref="JSP32:JSQ32"/>
    <mergeCell ref="JST32:JSU32"/>
    <mergeCell ref="JSX32:JSY32"/>
    <mergeCell ref="JTB32:JTC32"/>
    <mergeCell ref="JTF32:JTG32"/>
    <mergeCell ref="JTJ32:JTK32"/>
    <mergeCell ref="JTN32:JTO32"/>
    <mergeCell ref="JTR32:JTS32"/>
    <mergeCell ref="JTV32:JTW32"/>
    <mergeCell ref="JTZ32:JUA32"/>
    <mergeCell ref="JUD32:JUE32"/>
    <mergeCell ref="JUH32:JUI32"/>
    <mergeCell ref="JUL32:JUM32"/>
    <mergeCell ref="JUP32:JUQ32"/>
    <mergeCell ref="JPN32:JPO32"/>
    <mergeCell ref="JPR32:JPS32"/>
    <mergeCell ref="JPV32:JPW32"/>
    <mergeCell ref="JPZ32:JQA32"/>
    <mergeCell ref="JQD32:JQE32"/>
    <mergeCell ref="JQH32:JQI32"/>
    <mergeCell ref="JQL32:JQM32"/>
    <mergeCell ref="JQP32:JQQ32"/>
    <mergeCell ref="JQT32:JQU32"/>
    <mergeCell ref="JQX32:JQY32"/>
    <mergeCell ref="JRB32:JRC32"/>
    <mergeCell ref="JRF32:JRG32"/>
    <mergeCell ref="JRJ32:JRK32"/>
    <mergeCell ref="JRN32:JRO32"/>
    <mergeCell ref="JRR32:JRS32"/>
    <mergeCell ref="JRV32:JRW32"/>
    <mergeCell ref="JRZ32:JSA32"/>
    <mergeCell ref="JMX32:JMY32"/>
    <mergeCell ref="JNB32:JNC32"/>
    <mergeCell ref="JNF32:JNG32"/>
    <mergeCell ref="JNJ32:JNK32"/>
    <mergeCell ref="JNN32:JNO32"/>
    <mergeCell ref="JNR32:JNS32"/>
    <mergeCell ref="JNV32:JNW32"/>
    <mergeCell ref="JNZ32:JOA32"/>
    <mergeCell ref="JOD32:JOE32"/>
    <mergeCell ref="JOH32:JOI32"/>
    <mergeCell ref="JOL32:JOM32"/>
    <mergeCell ref="JOP32:JOQ32"/>
    <mergeCell ref="JOT32:JOU32"/>
    <mergeCell ref="JOX32:JOY32"/>
    <mergeCell ref="JPB32:JPC32"/>
    <mergeCell ref="JPF32:JPG32"/>
    <mergeCell ref="JPJ32:JPK32"/>
    <mergeCell ref="JKH32:JKI32"/>
    <mergeCell ref="JKL32:JKM32"/>
    <mergeCell ref="JKP32:JKQ32"/>
    <mergeCell ref="JKT32:JKU32"/>
    <mergeCell ref="JKX32:JKY32"/>
    <mergeCell ref="JLB32:JLC32"/>
    <mergeCell ref="JLF32:JLG32"/>
    <mergeCell ref="JLJ32:JLK32"/>
    <mergeCell ref="JLN32:JLO32"/>
    <mergeCell ref="JLR32:JLS32"/>
    <mergeCell ref="JLV32:JLW32"/>
    <mergeCell ref="JLZ32:JMA32"/>
    <mergeCell ref="JMD32:JME32"/>
    <mergeCell ref="JMH32:JMI32"/>
    <mergeCell ref="JML32:JMM32"/>
    <mergeCell ref="JMP32:JMQ32"/>
    <mergeCell ref="JMT32:JMU32"/>
    <mergeCell ref="JHR32:JHS32"/>
    <mergeCell ref="JHV32:JHW32"/>
    <mergeCell ref="JHZ32:JIA32"/>
    <mergeCell ref="JID32:JIE32"/>
    <mergeCell ref="JIH32:JII32"/>
    <mergeCell ref="JIL32:JIM32"/>
    <mergeCell ref="JIP32:JIQ32"/>
    <mergeCell ref="JIT32:JIU32"/>
    <mergeCell ref="JIX32:JIY32"/>
    <mergeCell ref="JJB32:JJC32"/>
    <mergeCell ref="JJF32:JJG32"/>
    <mergeCell ref="JJJ32:JJK32"/>
    <mergeCell ref="JJN32:JJO32"/>
    <mergeCell ref="JJR32:JJS32"/>
    <mergeCell ref="JJV32:JJW32"/>
    <mergeCell ref="JJZ32:JKA32"/>
    <mergeCell ref="JKD32:JKE32"/>
    <mergeCell ref="JFB32:JFC32"/>
    <mergeCell ref="JFF32:JFG32"/>
    <mergeCell ref="JFJ32:JFK32"/>
    <mergeCell ref="JFN32:JFO32"/>
    <mergeCell ref="JFR32:JFS32"/>
    <mergeCell ref="JFV32:JFW32"/>
    <mergeCell ref="JFZ32:JGA32"/>
    <mergeCell ref="JGD32:JGE32"/>
    <mergeCell ref="JGH32:JGI32"/>
    <mergeCell ref="JGL32:JGM32"/>
    <mergeCell ref="JGP32:JGQ32"/>
    <mergeCell ref="JGT32:JGU32"/>
    <mergeCell ref="JGX32:JGY32"/>
    <mergeCell ref="JHB32:JHC32"/>
    <mergeCell ref="JHF32:JHG32"/>
    <mergeCell ref="JHJ32:JHK32"/>
    <mergeCell ref="JHN32:JHO32"/>
    <mergeCell ref="JCL32:JCM32"/>
    <mergeCell ref="JCP32:JCQ32"/>
    <mergeCell ref="JCT32:JCU32"/>
    <mergeCell ref="JCX32:JCY32"/>
    <mergeCell ref="JDB32:JDC32"/>
    <mergeCell ref="JDF32:JDG32"/>
    <mergeCell ref="JDJ32:JDK32"/>
    <mergeCell ref="JDN32:JDO32"/>
    <mergeCell ref="JDR32:JDS32"/>
    <mergeCell ref="JDV32:JDW32"/>
    <mergeCell ref="JDZ32:JEA32"/>
    <mergeCell ref="JED32:JEE32"/>
    <mergeCell ref="JEH32:JEI32"/>
    <mergeCell ref="JEL32:JEM32"/>
    <mergeCell ref="JEP32:JEQ32"/>
    <mergeCell ref="JET32:JEU32"/>
    <mergeCell ref="JEX32:JEY32"/>
    <mergeCell ref="IZV32:IZW32"/>
    <mergeCell ref="IZZ32:JAA32"/>
    <mergeCell ref="JAD32:JAE32"/>
    <mergeCell ref="JAH32:JAI32"/>
    <mergeCell ref="JAL32:JAM32"/>
    <mergeCell ref="JAP32:JAQ32"/>
    <mergeCell ref="JAT32:JAU32"/>
    <mergeCell ref="JAX32:JAY32"/>
    <mergeCell ref="JBB32:JBC32"/>
    <mergeCell ref="JBF32:JBG32"/>
    <mergeCell ref="JBJ32:JBK32"/>
    <mergeCell ref="JBN32:JBO32"/>
    <mergeCell ref="JBR32:JBS32"/>
    <mergeCell ref="JBV32:JBW32"/>
    <mergeCell ref="JBZ32:JCA32"/>
    <mergeCell ref="JCD32:JCE32"/>
    <mergeCell ref="JCH32:JCI32"/>
    <mergeCell ref="IXF32:IXG32"/>
    <mergeCell ref="IXJ32:IXK32"/>
    <mergeCell ref="IXN32:IXO32"/>
    <mergeCell ref="IXR32:IXS32"/>
    <mergeCell ref="IXV32:IXW32"/>
    <mergeCell ref="IXZ32:IYA32"/>
    <mergeCell ref="IYD32:IYE32"/>
    <mergeCell ref="IYH32:IYI32"/>
    <mergeCell ref="IYL32:IYM32"/>
    <mergeCell ref="IYP32:IYQ32"/>
    <mergeCell ref="IYT32:IYU32"/>
    <mergeCell ref="IYX32:IYY32"/>
    <mergeCell ref="IZB32:IZC32"/>
    <mergeCell ref="IZF32:IZG32"/>
    <mergeCell ref="IZJ32:IZK32"/>
    <mergeCell ref="IZN32:IZO32"/>
    <mergeCell ref="IZR32:IZS32"/>
    <mergeCell ref="IUP32:IUQ32"/>
    <mergeCell ref="IUT32:IUU32"/>
    <mergeCell ref="IUX32:IUY32"/>
    <mergeCell ref="IVB32:IVC32"/>
    <mergeCell ref="IVF32:IVG32"/>
    <mergeCell ref="IVJ32:IVK32"/>
    <mergeCell ref="IVN32:IVO32"/>
    <mergeCell ref="IVR32:IVS32"/>
    <mergeCell ref="IVV32:IVW32"/>
    <mergeCell ref="IVZ32:IWA32"/>
    <mergeCell ref="IWD32:IWE32"/>
    <mergeCell ref="IWH32:IWI32"/>
    <mergeCell ref="IWL32:IWM32"/>
    <mergeCell ref="IWP32:IWQ32"/>
    <mergeCell ref="IWT32:IWU32"/>
    <mergeCell ref="IWX32:IWY32"/>
    <mergeCell ref="IXB32:IXC32"/>
    <mergeCell ref="IRZ32:ISA32"/>
    <mergeCell ref="ISD32:ISE32"/>
    <mergeCell ref="ISH32:ISI32"/>
    <mergeCell ref="ISL32:ISM32"/>
    <mergeCell ref="ISP32:ISQ32"/>
    <mergeCell ref="IST32:ISU32"/>
    <mergeCell ref="ISX32:ISY32"/>
    <mergeCell ref="ITB32:ITC32"/>
    <mergeCell ref="ITF32:ITG32"/>
    <mergeCell ref="ITJ32:ITK32"/>
    <mergeCell ref="ITN32:ITO32"/>
    <mergeCell ref="ITR32:ITS32"/>
    <mergeCell ref="ITV32:ITW32"/>
    <mergeCell ref="ITZ32:IUA32"/>
    <mergeCell ref="IUD32:IUE32"/>
    <mergeCell ref="IUH32:IUI32"/>
    <mergeCell ref="IUL32:IUM32"/>
    <mergeCell ref="IPJ32:IPK32"/>
    <mergeCell ref="IPN32:IPO32"/>
    <mergeCell ref="IPR32:IPS32"/>
    <mergeCell ref="IPV32:IPW32"/>
    <mergeCell ref="IPZ32:IQA32"/>
    <mergeCell ref="IQD32:IQE32"/>
    <mergeCell ref="IQH32:IQI32"/>
    <mergeCell ref="IQL32:IQM32"/>
    <mergeCell ref="IQP32:IQQ32"/>
    <mergeCell ref="IQT32:IQU32"/>
    <mergeCell ref="IQX32:IQY32"/>
    <mergeCell ref="IRB32:IRC32"/>
    <mergeCell ref="IRF32:IRG32"/>
    <mergeCell ref="IRJ32:IRK32"/>
    <mergeCell ref="IRN32:IRO32"/>
    <mergeCell ref="IRR32:IRS32"/>
    <mergeCell ref="IRV32:IRW32"/>
    <mergeCell ref="IMT32:IMU32"/>
    <mergeCell ref="IMX32:IMY32"/>
    <mergeCell ref="INB32:INC32"/>
    <mergeCell ref="INF32:ING32"/>
    <mergeCell ref="INJ32:INK32"/>
    <mergeCell ref="INN32:INO32"/>
    <mergeCell ref="INR32:INS32"/>
    <mergeCell ref="INV32:INW32"/>
    <mergeCell ref="INZ32:IOA32"/>
    <mergeCell ref="IOD32:IOE32"/>
    <mergeCell ref="IOH32:IOI32"/>
    <mergeCell ref="IOL32:IOM32"/>
    <mergeCell ref="IOP32:IOQ32"/>
    <mergeCell ref="IOT32:IOU32"/>
    <mergeCell ref="IOX32:IOY32"/>
    <mergeCell ref="IPB32:IPC32"/>
    <mergeCell ref="IPF32:IPG32"/>
    <mergeCell ref="IKD32:IKE32"/>
    <mergeCell ref="IKH32:IKI32"/>
    <mergeCell ref="IKL32:IKM32"/>
    <mergeCell ref="IKP32:IKQ32"/>
    <mergeCell ref="IKT32:IKU32"/>
    <mergeCell ref="IKX32:IKY32"/>
    <mergeCell ref="ILB32:ILC32"/>
    <mergeCell ref="ILF32:ILG32"/>
    <mergeCell ref="ILJ32:ILK32"/>
    <mergeCell ref="ILN32:ILO32"/>
    <mergeCell ref="ILR32:ILS32"/>
    <mergeCell ref="ILV32:ILW32"/>
    <mergeCell ref="ILZ32:IMA32"/>
    <mergeCell ref="IMD32:IME32"/>
    <mergeCell ref="IMH32:IMI32"/>
    <mergeCell ref="IML32:IMM32"/>
    <mergeCell ref="IMP32:IMQ32"/>
    <mergeCell ref="IHN32:IHO32"/>
    <mergeCell ref="IHR32:IHS32"/>
    <mergeCell ref="IHV32:IHW32"/>
    <mergeCell ref="IHZ32:IIA32"/>
    <mergeCell ref="IID32:IIE32"/>
    <mergeCell ref="IIH32:III32"/>
    <mergeCell ref="IIL32:IIM32"/>
    <mergeCell ref="IIP32:IIQ32"/>
    <mergeCell ref="IIT32:IIU32"/>
    <mergeCell ref="IIX32:IIY32"/>
    <mergeCell ref="IJB32:IJC32"/>
    <mergeCell ref="IJF32:IJG32"/>
    <mergeCell ref="IJJ32:IJK32"/>
    <mergeCell ref="IJN32:IJO32"/>
    <mergeCell ref="IJR32:IJS32"/>
    <mergeCell ref="IJV32:IJW32"/>
    <mergeCell ref="IJZ32:IKA32"/>
    <mergeCell ref="IEX32:IEY32"/>
    <mergeCell ref="IFB32:IFC32"/>
    <mergeCell ref="IFF32:IFG32"/>
    <mergeCell ref="IFJ32:IFK32"/>
    <mergeCell ref="IFN32:IFO32"/>
    <mergeCell ref="IFR32:IFS32"/>
    <mergeCell ref="IFV32:IFW32"/>
    <mergeCell ref="IFZ32:IGA32"/>
    <mergeCell ref="IGD32:IGE32"/>
    <mergeCell ref="IGH32:IGI32"/>
    <mergeCell ref="IGL32:IGM32"/>
    <mergeCell ref="IGP32:IGQ32"/>
    <mergeCell ref="IGT32:IGU32"/>
    <mergeCell ref="IGX32:IGY32"/>
    <mergeCell ref="IHB32:IHC32"/>
    <mergeCell ref="IHF32:IHG32"/>
    <mergeCell ref="IHJ32:IHK32"/>
    <mergeCell ref="ICH32:ICI32"/>
    <mergeCell ref="ICL32:ICM32"/>
    <mergeCell ref="ICP32:ICQ32"/>
    <mergeCell ref="ICT32:ICU32"/>
    <mergeCell ref="ICX32:ICY32"/>
    <mergeCell ref="IDB32:IDC32"/>
    <mergeCell ref="IDF32:IDG32"/>
    <mergeCell ref="IDJ32:IDK32"/>
    <mergeCell ref="IDN32:IDO32"/>
    <mergeCell ref="IDR32:IDS32"/>
    <mergeCell ref="IDV32:IDW32"/>
    <mergeCell ref="IDZ32:IEA32"/>
    <mergeCell ref="IED32:IEE32"/>
    <mergeCell ref="IEH32:IEI32"/>
    <mergeCell ref="IEL32:IEM32"/>
    <mergeCell ref="IEP32:IEQ32"/>
    <mergeCell ref="IET32:IEU32"/>
    <mergeCell ref="HZR32:HZS32"/>
    <mergeCell ref="HZV32:HZW32"/>
    <mergeCell ref="HZZ32:IAA32"/>
    <mergeCell ref="IAD32:IAE32"/>
    <mergeCell ref="IAH32:IAI32"/>
    <mergeCell ref="IAL32:IAM32"/>
    <mergeCell ref="IAP32:IAQ32"/>
    <mergeCell ref="IAT32:IAU32"/>
    <mergeCell ref="IAX32:IAY32"/>
    <mergeCell ref="IBB32:IBC32"/>
    <mergeCell ref="IBF32:IBG32"/>
    <mergeCell ref="IBJ32:IBK32"/>
    <mergeCell ref="IBN32:IBO32"/>
    <mergeCell ref="IBR32:IBS32"/>
    <mergeCell ref="IBV32:IBW32"/>
    <mergeCell ref="IBZ32:ICA32"/>
    <mergeCell ref="ICD32:ICE32"/>
    <mergeCell ref="HXB32:HXC32"/>
    <mergeCell ref="HXF32:HXG32"/>
    <mergeCell ref="HXJ32:HXK32"/>
    <mergeCell ref="HXN32:HXO32"/>
    <mergeCell ref="HXR32:HXS32"/>
    <mergeCell ref="HXV32:HXW32"/>
    <mergeCell ref="HXZ32:HYA32"/>
    <mergeCell ref="HYD32:HYE32"/>
    <mergeCell ref="HYH32:HYI32"/>
    <mergeCell ref="HYL32:HYM32"/>
    <mergeCell ref="HYP32:HYQ32"/>
    <mergeCell ref="HYT32:HYU32"/>
    <mergeCell ref="HYX32:HYY32"/>
    <mergeCell ref="HZB32:HZC32"/>
    <mergeCell ref="HZF32:HZG32"/>
    <mergeCell ref="HZJ32:HZK32"/>
    <mergeCell ref="HZN32:HZO32"/>
    <mergeCell ref="HUL32:HUM32"/>
    <mergeCell ref="HUP32:HUQ32"/>
    <mergeCell ref="HUT32:HUU32"/>
    <mergeCell ref="HUX32:HUY32"/>
    <mergeCell ref="HVB32:HVC32"/>
    <mergeCell ref="HVF32:HVG32"/>
    <mergeCell ref="HVJ32:HVK32"/>
    <mergeCell ref="HVN32:HVO32"/>
    <mergeCell ref="HVR32:HVS32"/>
    <mergeCell ref="HVV32:HVW32"/>
    <mergeCell ref="HVZ32:HWA32"/>
    <mergeCell ref="HWD32:HWE32"/>
    <mergeCell ref="HWH32:HWI32"/>
    <mergeCell ref="HWL32:HWM32"/>
    <mergeCell ref="HWP32:HWQ32"/>
    <mergeCell ref="HWT32:HWU32"/>
    <mergeCell ref="HWX32:HWY32"/>
    <mergeCell ref="HRV32:HRW32"/>
    <mergeCell ref="HRZ32:HSA32"/>
    <mergeCell ref="HSD32:HSE32"/>
    <mergeCell ref="HSH32:HSI32"/>
    <mergeCell ref="HSL32:HSM32"/>
    <mergeCell ref="HSP32:HSQ32"/>
    <mergeCell ref="HST32:HSU32"/>
    <mergeCell ref="HSX32:HSY32"/>
    <mergeCell ref="HTB32:HTC32"/>
    <mergeCell ref="HTF32:HTG32"/>
    <mergeCell ref="HTJ32:HTK32"/>
    <mergeCell ref="HTN32:HTO32"/>
    <mergeCell ref="HTR32:HTS32"/>
    <mergeCell ref="HTV32:HTW32"/>
    <mergeCell ref="HTZ32:HUA32"/>
    <mergeCell ref="HUD32:HUE32"/>
    <mergeCell ref="HUH32:HUI32"/>
    <mergeCell ref="HPF32:HPG32"/>
    <mergeCell ref="HPJ32:HPK32"/>
    <mergeCell ref="HPN32:HPO32"/>
    <mergeCell ref="HPR32:HPS32"/>
    <mergeCell ref="HPV32:HPW32"/>
    <mergeCell ref="HPZ32:HQA32"/>
    <mergeCell ref="HQD32:HQE32"/>
    <mergeCell ref="HQH32:HQI32"/>
    <mergeCell ref="HQL32:HQM32"/>
    <mergeCell ref="HQP32:HQQ32"/>
    <mergeCell ref="HQT32:HQU32"/>
    <mergeCell ref="HQX32:HQY32"/>
    <mergeCell ref="HRB32:HRC32"/>
    <mergeCell ref="HRF32:HRG32"/>
    <mergeCell ref="HRJ32:HRK32"/>
    <mergeCell ref="HRN32:HRO32"/>
    <mergeCell ref="HRR32:HRS32"/>
    <mergeCell ref="HMP32:HMQ32"/>
    <mergeCell ref="HMT32:HMU32"/>
    <mergeCell ref="HMX32:HMY32"/>
    <mergeCell ref="HNB32:HNC32"/>
    <mergeCell ref="HNF32:HNG32"/>
    <mergeCell ref="HNJ32:HNK32"/>
    <mergeCell ref="HNN32:HNO32"/>
    <mergeCell ref="HNR32:HNS32"/>
    <mergeCell ref="HNV32:HNW32"/>
    <mergeCell ref="HNZ32:HOA32"/>
    <mergeCell ref="HOD32:HOE32"/>
    <mergeCell ref="HOH32:HOI32"/>
    <mergeCell ref="HOL32:HOM32"/>
    <mergeCell ref="HOP32:HOQ32"/>
    <mergeCell ref="HOT32:HOU32"/>
    <mergeCell ref="HOX32:HOY32"/>
    <mergeCell ref="HPB32:HPC32"/>
    <mergeCell ref="HJZ32:HKA32"/>
    <mergeCell ref="HKD32:HKE32"/>
    <mergeCell ref="HKH32:HKI32"/>
    <mergeCell ref="HKL32:HKM32"/>
    <mergeCell ref="HKP32:HKQ32"/>
    <mergeCell ref="HKT32:HKU32"/>
    <mergeCell ref="HKX32:HKY32"/>
    <mergeCell ref="HLB32:HLC32"/>
    <mergeCell ref="HLF32:HLG32"/>
    <mergeCell ref="HLJ32:HLK32"/>
    <mergeCell ref="HLN32:HLO32"/>
    <mergeCell ref="HLR32:HLS32"/>
    <mergeCell ref="HLV32:HLW32"/>
    <mergeCell ref="HLZ32:HMA32"/>
    <mergeCell ref="HMD32:HME32"/>
    <mergeCell ref="HMH32:HMI32"/>
    <mergeCell ref="HML32:HMM32"/>
    <mergeCell ref="HHJ32:HHK32"/>
    <mergeCell ref="HHN32:HHO32"/>
    <mergeCell ref="HHR32:HHS32"/>
    <mergeCell ref="HHV32:HHW32"/>
    <mergeCell ref="HHZ32:HIA32"/>
    <mergeCell ref="HID32:HIE32"/>
    <mergeCell ref="HIH32:HII32"/>
    <mergeCell ref="HIL32:HIM32"/>
    <mergeCell ref="HIP32:HIQ32"/>
    <mergeCell ref="HIT32:HIU32"/>
    <mergeCell ref="HIX32:HIY32"/>
    <mergeCell ref="HJB32:HJC32"/>
    <mergeCell ref="HJF32:HJG32"/>
    <mergeCell ref="HJJ32:HJK32"/>
    <mergeCell ref="HJN32:HJO32"/>
    <mergeCell ref="HJR32:HJS32"/>
    <mergeCell ref="HJV32:HJW32"/>
    <mergeCell ref="HET32:HEU32"/>
    <mergeCell ref="HEX32:HEY32"/>
    <mergeCell ref="HFB32:HFC32"/>
    <mergeCell ref="HFF32:HFG32"/>
    <mergeCell ref="HFJ32:HFK32"/>
    <mergeCell ref="HFN32:HFO32"/>
    <mergeCell ref="HFR32:HFS32"/>
    <mergeCell ref="HFV32:HFW32"/>
    <mergeCell ref="HFZ32:HGA32"/>
    <mergeCell ref="HGD32:HGE32"/>
    <mergeCell ref="HGH32:HGI32"/>
    <mergeCell ref="HGL32:HGM32"/>
    <mergeCell ref="HGP32:HGQ32"/>
    <mergeCell ref="HGT32:HGU32"/>
    <mergeCell ref="HGX32:HGY32"/>
    <mergeCell ref="HHB32:HHC32"/>
    <mergeCell ref="HHF32:HHG32"/>
    <mergeCell ref="HCD32:HCE32"/>
    <mergeCell ref="HCH32:HCI32"/>
    <mergeCell ref="HCL32:HCM32"/>
    <mergeCell ref="HCP32:HCQ32"/>
    <mergeCell ref="HCT32:HCU32"/>
    <mergeCell ref="HCX32:HCY32"/>
    <mergeCell ref="HDB32:HDC32"/>
    <mergeCell ref="HDF32:HDG32"/>
    <mergeCell ref="HDJ32:HDK32"/>
    <mergeCell ref="HDN32:HDO32"/>
    <mergeCell ref="HDR32:HDS32"/>
    <mergeCell ref="HDV32:HDW32"/>
    <mergeCell ref="HDZ32:HEA32"/>
    <mergeCell ref="HED32:HEE32"/>
    <mergeCell ref="HEH32:HEI32"/>
    <mergeCell ref="HEL32:HEM32"/>
    <mergeCell ref="HEP32:HEQ32"/>
    <mergeCell ref="GZN32:GZO32"/>
    <mergeCell ref="GZR32:GZS32"/>
    <mergeCell ref="GZV32:GZW32"/>
    <mergeCell ref="GZZ32:HAA32"/>
    <mergeCell ref="HAD32:HAE32"/>
    <mergeCell ref="HAH32:HAI32"/>
    <mergeCell ref="HAL32:HAM32"/>
    <mergeCell ref="HAP32:HAQ32"/>
    <mergeCell ref="HAT32:HAU32"/>
    <mergeCell ref="HAX32:HAY32"/>
    <mergeCell ref="HBB32:HBC32"/>
    <mergeCell ref="HBF32:HBG32"/>
    <mergeCell ref="HBJ32:HBK32"/>
    <mergeCell ref="HBN32:HBO32"/>
    <mergeCell ref="HBR32:HBS32"/>
    <mergeCell ref="HBV32:HBW32"/>
    <mergeCell ref="HBZ32:HCA32"/>
    <mergeCell ref="GWX32:GWY32"/>
    <mergeCell ref="GXB32:GXC32"/>
    <mergeCell ref="GXF32:GXG32"/>
    <mergeCell ref="GXJ32:GXK32"/>
    <mergeCell ref="GXN32:GXO32"/>
    <mergeCell ref="GXR32:GXS32"/>
    <mergeCell ref="GXV32:GXW32"/>
    <mergeCell ref="GXZ32:GYA32"/>
    <mergeCell ref="GYD32:GYE32"/>
    <mergeCell ref="GYH32:GYI32"/>
    <mergeCell ref="GYL32:GYM32"/>
    <mergeCell ref="GYP32:GYQ32"/>
    <mergeCell ref="GYT32:GYU32"/>
    <mergeCell ref="GYX32:GYY32"/>
    <mergeCell ref="GZB32:GZC32"/>
    <mergeCell ref="GZF32:GZG32"/>
    <mergeCell ref="GZJ32:GZK32"/>
    <mergeCell ref="GUH32:GUI32"/>
    <mergeCell ref="GUL32:GUM32"/>
    <mergeCell ref="GUP32:GUQ32"/>
    <mergeCell ref="GUT32:GUU32"/>
    <mergeCell ref="GUX32:GUY32"/>
    <mergeCell ref="GVB32:GVC32"/>
    <mergeCell ref="GVF32:GVG32"/>
    <mergeCell ref="GVJ32:GVK32"/>
    <mergeCell ref="GVN32:GVO32"/>
    <mergeCell ref="GVR32:GVS32"/>
    <mergeCell ref="GVV32:GVW32"/>
    <mergeCell ref="GVZ32:GWA32"/>
    <mergeCell ref="GWD32:GWE32"/>
    <mergeCell ref="GWH32:GWI32"/>
    <mergeCell ref="GWL32:GWM32"/>
    <mergeCell ref="GWP32:GWQ32"/>
    <mergeCell ref="GWT32:GWU32"/>
    <mergeCell ref="GRR32:GRS32"/>
    <mergeCell ref="GRV32:GRW32"/>
    <mergeCell ref="GRZ32:GSA32"/>
    <mergeCell ref="GSD32:GSE32"/>
    <mergeCell ref="GSH32:GSI32"/>
    <mergeCell ref="GSL32:GSM32"/>
    <mergeCell ref="GSP32:GSQ32"/>
    <mergeCell ref="GST32:GSU32"/>
    <mergeCell ref="GSX32:GSY32"/>
    <mergeCell ref="GTB32:GTC32"/>
    <mergeCell ref="GTF32:GTG32"/>
    <mergeCell ref="GTJ32:GTK32"/>
    <mergeCell ref="GTN32:GTO32"/>
    <mergeCell ref="GTR32:GTS32"/>
    <mergeCell ref="GTV32:GTW32"/>
    <mergeCell ref="GTZ32:GUA32"/>
    <mergeCell ref="GUD32:GUE32"/>
    <mergeCell ref="GPB32:GPC32"/>
    <mergeCell ref="GPF32:GPG32"/>
    <mergeCell ref="GPJ32:GPK32"/>
    <mergeCell ref="GPN32:GPO32"/>
    <mergeCell ref="GPR32:GPS32"/>
    <mergeCell ref="GPV32:GPW32"/>
    <mergeCell ref="GPZ32:GQA32"/>
    <mergeCell ref="GQD32:GQE32"/>
    <mergeCell ref="GQH32:GQI32"/>
    <mergeCell ref="GQL32:GQM32"/>
    <mergeCell ref="GQP32:GQQ32"/>
    <mergeCell ref="GQT32:GQU32"/>
    <mergeCell ref="GQX32:GQY32"/>
    <mergeCell ref="GRB32:GRC32"/>
    <mergeCell ref="GRF32:GRG32"/>
    <mergeCell ref="GRJ32:GRK32"/>
    <mergeCell ref="GRN32:GRO32"/>
    <mergeCell ref="GML32:GMM32"/>
    <mergeCell ref="GMP32:GMQ32"/>
    <mergeCell ref="GMT32:GMU32"/>
    <mergeCell ref="GMX32:GMY32"/>
    <mergeCell ref="GNB32:GNC32"/>
    <mergeCell ref="GNF32:GNG32"/>
    <mergeCell ref="GNJ32:GNK32"/>
    <mergeCell ref="GNN32:GNO32"/>
    <mergeCell ref="GNR32:GNS32"/>
    <mergeCell ref="GNV32:GNW32"/>
    <mergeCell ref="GNZ32:GOA32"/>
    <mergeCell ref="GOD32:GOE32"/>
    <mergeCell ref="GOH32:GOI32"/>
    <mergeCell ref="GOL32:GOM32"/>
    <mergeCell ref="GOP32:GOQ32"/>
    <mergeCell ref="GOT32:GOU32"/>
    <mergeCell ref="GOX32:GOY32"/>
    <mergeCell ref="GJV32:GJW32"/>
    <mergeCell ref="GJZ32:GKA32"/>
    <mergeCell ref="GKD32:GKE32"/>
    <mergeCell ref="GKH32:GKI32"/>
    <mergeCell ref="GKL32:GKM32"/>
    <mergeCell ref="GKP32:GKQ32"/>
    <mergeCell ref="GKT32:GKU32"/>
    <mergeCell ref="GKX32:GKY32"/>
    <mergeCell ref="GLB32:GLC32"/>
    <mergeCell ref="GLF32:GLG32"/>
    <mergeCell ref="GLJ32:GLK32"/>
    <mergeCell ref="GLN32:GLO32"/>
    <mergeCell ref="GLR32:GLS32"/>
    <mergeCell ref="GLV32:GLW32"/>
    <mergeCell ref="GLZ32:GMA32"/>
    <mergeCell ref="GMD32:GME32"/>
    <mergeCell ref="GMH32:GMI32"/>
    <mergeCell ref="GHF32:GHG32"/>
    <mergeCell ref="GHJ32:GHK32"/>
    <mergeCell ref="GHN32:GHO32"/>
    <mergeCell ref="GHR32:GHS32"/>
    <mergeCell ref="GHV32:GHW32"/>
    <mergeCell ref="GHZ32:GIA32"/>
    <mergeCell ref="GID32:GIE32"/>
    <mergeCell ref="GIH32:GII32"/>
    <mergeCell ref="GIL32:GIM32"/>
    <mergeCell ref="GIP32:GIQ32"/>
    <mergeCell ref="GIT32:GIU32"/>
    <mergeCell ref="GIX32:GIY32"/>
    <mergeCell ref="GJB32:GJC32"/>
    <mergeCell ref="GJF32:GJG32"/>
    <mergeCell ref="GJJ32:GJK32"/>
    <mergeCell ref="GJN32:GJO32"/>
    <mergeCell ref="GJR32:GJS32"/>
    <mergeCell ref="GEP32:GEQ32"/>
    <mergeCell ref="GET32:GEU32"/>
    <mergeCell ref="GEX32:GEY32"/>
    <mergeCell ref="GFB32:GFC32"/>
    <mergeCell ref="GFF32:GFG32"/>
    <mergeCell ref="GFJ32:GFK32"/>
    <mergeCell ref="GFN32:GFO32"/>
    <mergeCell ref="GFR32:GFS32"/>
    <mergeCell ref="GFV32:GFW32"/>
    <mergeCell ref="GFZ32:GGA32"/>
    <mergeCell ref="GGD32:GGE32"/>
    <mergeCell ref="GGH32:GGI32"/>
    <mergeCell ref="GGL32:GGM32"/>
    <mergeCell ref="GGP32:GGQ32"/>
    <mergeCell ref="GGT32:GGU32"/>
    <mergeCell ref="GGX32:GGY32"/>
    <mergeCell ref="GHB32:GHC32"/>
    <mergeCell ref="GBZ32:GCA32"/>
    <mergeCell ref="GCD32:GCE32"/>
    <mergeCell ref="GCH32:GCI32"/>
    <mergeCell ref="GCL32:GCM32"/>
    <mergeCell ref="GCP32:GCQ32"/>
    <mergeCell ref="GCT32:GCU32"/>
    <mergeCell ref="GCX32:GCY32"/>
    <mergeCell ref="GDB32:GDC32"/>
    <mergeCell ref="GDF32:GDG32"/>
    <mergeCell ref="GDJ32:GDK32"/>
    <mergeCell ref="GDN32:GDO32"/>
    <mergeCell ref="GDR32:GDS32"/>
    <mergeCell ref="GDV32:GDW32"/>
    <mergeCell ref="GDZ32:GEA32"/>
    <mergeCell ref="GED32:GEE32"/>
    <mergeCell ref="GEH32:GEI32"/>
    <mergeCell ref="GEL32:GEM32"/>
    <mergeCell ref="FZJ32:FZK32"/>
    <mergeCell ref="FZN32:FZO32"/>
    <mergeCell ref="FZR32:FZS32"/>
    <mergeCell ref="FZV32:FZW32"/>
    <mergeCell ref="FZZ32:GAA32"/>
    <mergeCell ref="GAD32:GAE32"/>
    <mergeCell ref="GAH32:GAI32"/>
    <mergeCell ref="GAL32:GAM32"/>
    <mergeCell ref="GAP32:GAQ32"/>
    <mergeCell ref="GAT32:GAU32"/>
    <mergeCell ref="GAX32:GAY32"/>
    <mergeCell ref="GBB32:GBC32"/>
    <mergeCell ref="GBF32:GBG32"/>
    <mergeCell ref="GBJ32:GBK32"/>
    <mergeCell ref="GBN32:GBO32"/>
    <mergeCell ref="GBR32:GBS32"/>
    <mergeCell ref="GBV32:GBW32"/>
    <mergeCell ref="FWT32:FWU32"/>
    <mergeCell ref="FWX32:FWY32"/>
    <mergeCell ref="FXB32:FXC32"/>
    <mergeCell ref="FXF32:FXG32"/>
    <mergeCell ref="FXJ32:FXK32"/>
    <mergeCell ref="FXN32:FXO32"/>
    <mergeCell ref="FXR32:FXS32"/>
    <mergeCell ref="FXV32:FXW32"/>
    <mergeCell ref="FXZ32:FYA32"/>
    <mergeCell ref="FYD32:FYE32"/>
    <mergeCell ref="FYH32:FYI32"/>
    <mergeCell ref="FYL32:FYM32"/>
    <mergeCell ref="FYP32:FYQ32"/>
    <mergeCell ref="FYT32:FYU32"/>
    <mergeCell ref="FYX32:FYY32"/>
    <mergeCell ref="FZB32:FZC32"/>
    <mergeCell ref="FZF32:FZG32"/>
    <mergeCell ref="FUD32:FUE32"/>
    <mergeCell ref="FUH32:FUI32"/>
    <mergeCell ref="FUL32:FUM32"/>
    <mergeCell ref="FUP32:FUQ32"/>
    <mergeCell ref="FUT32:FUU32"/>
    <mergeCell ref="FUX32:FUY32"/>
    <mergeCell ref="FVB32:FVC32"/>
    <mergeCell ref="FVF32:FVG32"/>
    <mergeCell ref="FVJ32:FVK32"/>
    <mergeCell ref="FVN32:FVO32"/>
    <mergeCell ref="FVR32:FVS32"/>
    <mergeCell ref="FVV32:FVW32"/>
    <mergeCell ref="FVZ32:FWA32"/>
    <mergeCell ref="FWD32:FWE32"/>
    <mergeCell ref="FWH32:FWI32"/>
    <mergeCell ref="FWL32:FWM32"/>
    <mergeCell ref="FWP32:FWQ32"/>
    <mergeCell ref="FRN32:FRO32"/>
    <mergeCell ref="FRR32:FRS32"/>
    <mergeCell ref="FRV32:FRW32"/>
    <mergeCell ref="FRZ32:FSA32"/>
    <mergeCell ref="FSD32:FSE32"/>
    <mergeCell ref="FSH32:FSI32"/>
    <mergeCell ref="FSL32:FSM32"/>
    <mergeCell ref="FSP32:FSQ32"/>
    <mergeCell ref="FST32:FSU32"/>
    <mergeCell ref="FSX32:FSY32"/>
    <mergeCell ref="FTB32:FTC32"/>
    <mergeCell ref="FTF32:FTG32"/>
    <mergeCell ref="FTJ32:FTK32"/>
    <mergeCell ref="FTN32:FTO32"/>
    <mergeCell ref="FTR32:FTS32"/>
    <mergeCell ref="FTV32:FTW32"/>
    <mergeCell ref="FTZ32:FUA32"/>
    <mergeCell ref="FOX32:FOY32"/>
    <mergeCell ref="FPB32:FPC32"/>
    <mergeCell ref="FPF32:FPG32"/>
    <mergeCell ref="FPJ32:FPK32"/>
    <mergeCell ref="FPN32:FPO32"/>
    <mergeCell ref="FPR32:FPS32"/>
    <mergeCell ref="FPV32:FPW32"/>
    <mergeCell ref="FPZ32:FQA32"/>
    <mergeCell ref="FQD32:FQE32"/>
    <mergeCell ref="FQH32:FQI32"/>
    <mergeCell ref="FQL32:FQM32"/>
    <mergeCell ref="FQP32:FQQ32"/>
    <mergeCell ref="FQT32:FQU32"/>
    <mergeCell ref="FQX32:FQY32"/>
    <mergeCell ref="FRB32:FRC32"/>
    <mergeCell ref="FRF32:FRG32"/>
    <mergeCell ref="FRJ32:FRK32"/>
    <mergeCell ref="FMH32:FMI32"/>
    <mergeCell ref="FML32:FMM32"/>
    <mergeCell ref="FMP32:FMQ32"/>
    <mergeCell ref="FMT32:FMU32"/>
    <mergeCell ref="FMX32:FMY32"/>
    <mergeCell ref="FNB32:FNC32"/>
    <mergeCell ref="FNF32:FNG32"/>
    <mergeCell ref="FNJ32:FNK32"/>
    <mergeCell ref="FNN32:FNO32"/>
    <mergeCell ref="FNR32:FNS32"/>
    <mergeCell ref="FNV32:FNW32"/>
    <mergeCell ref="FNZ32:FOA32"/>
    <mergeCell ref="FOD32:FOE32"/>
    <mergeCell ref="FOH32:FOI32"/>
    <mergeCell ref="FOL32:FOM32"/>
    <mergeCell ref="FOP32:FOQ32"/>
    <mergeCell ref="FOT32:FOU32"/>
    <mergeCell ref="FJR32:FJS32"/>
    <mergeCell ref="FJV32:FJW32"/>
    <mergeCell ref="FJZ32:FKA32"/>
    <mergeCell ref="FKD32:FKE32"/>
    <mergeCell ref="FKH32:FKI32"/>
    <mergeCell ref="FKL32:FKM32"/>
    <mergeCell ref="FKP32:FKQ32"/>
    <mergeCell ref="FKT32:FKU32"/>
    <mergeCell ref="FKX32:FKY32"/>
    <mergeCell ref="FLB32:FLC32"/>
    <mergeCell ref="FLF32:FLG32"/>
    <mergeCell ref="FLJ32:FLK32"/>
    <mergeCell ref="FLN32:FLO32"/>
    <mergeCell ref="FLR32:FLS32"/>
    <mergeCell ref="FLV32:FLW32"/>
    <mergeCell ref="FLZ32:FMA32"/>
    <mergeCell ref="FMD32:FME32"/>
    <mergeCell ref="FHB32:FHC32"/>
    <mergeCell ref="FHF32:FHG32"/>
    <mergeCell ref="FHJ32:FHK32"/>
    <mergeCell ref="FHN32:FHO32"/>
    <mergeCell ref="FHR32:FHS32"/>
    <mergeCell ref="FHV32:FHW32"/>
    <mergeCell ref="FHZ32:FIA32"/>
    <mergeCell ref="FID32:FIE32"/>
    <mergeCell ref="FIH32:FII32"/>
    <mergeCell ref="FIL32:FIM32"/>
    <mergeCell ref="FIP32:FIQ32"/>
    <mergeCell ref="FIT32:FIU32"/>
    <mergeCell ref="FIX32:FIY32"/>
    <mergeCell ref="FJB32:FJC32"/>
    <mergeCell ref="FJF32:FJG32"/>
    <mergeCell ref="FJJ32:FJK32"/>
    <mergeCell ref="FJN32:FJO32"/>
    <mergeCell ref="FEL32:FEM32"/>
    <mergeCell ref="FEP32:FEQ32"/>
    <mergeCell ref="FET32:FEU32"/>
    <mergeCell ref="FEX32:FEY32"/>
    <mergeCell ref="FFB32:FFC32"/>
    <mergeCell ref="FFF32:FFG32"/>
    <mergeCell ref="FFJ32:FFK32"/>
    <mergeCell ref="FFN32:FFO32"/>
    <mergeCell ref="FFR32:FFS32"/>
    <mergeCell ref="FFV32:FFW32"/>
    <mergeCell ref="FFZ32:FGA32"/>
    <mergeCell ref="FGD32:FGE32"/>
    <mergeCell ref="FGH32:FGI32"/>
    <mergeCell ref="FGL32:FGM32"/>
    <mergeCell ref="FGP32:FGQ32"/>
    <mergeCell ref="FGT32:FGU32"/>
    <mergeCell ref="FGX32:FGY32"/>
    <mergeCell ref="FBV32:FBW32"/>
    <mergeCell ref="FBZ32:FCA32"/>
    <mergeCell ref="FCD32:FCE32"/>
    <mergeCell ref="FCH32:FCI32"/>
    <mergeCell ref="FCL32:FCM32"/>
    <mergeCell ref="FCP32:FCQ32"/>
    <mergeCell ref="FCT32:FCU32"/>
    <mergeCell ref="FCX32:FCY32"/>
    <mergeCell ref="FDB32:FDC32"/>
    <mergeCell ref="FDF32:FDG32"/>
    <mergeCell ref="FDJ32:FDK32"/>
    <mergeCell ref="FDN32:FDO32"/>
    <mergeCell ref="FDR32:FDS32"/>
    <mergeCell ref="FDV32:FDW32"/>
    <mergeCell ref="FDZ32:FEA32"/>
    <mergeCell ref="FED32:FEE32"/>
    <mergeCell ref="FEH32:FEI32"/>
    <mergeCell ref="EZF32:EZG32"/>
    <mergeCell ref="EZJ32:EZK32"/>
    <mergeCell ref="EZN32:EZO32"/>
    <mergeCell ref="EZR32:EZS32"/>
    <mergeCell ref="EZV32:EZW32"/>
    <mergeCell ref="EZZ32:FAA32"/>
    <mergeCell ref="FAD32:FAE32"/>
    <mergeCell ref="FAH32:FAI32"/>
    <mergeCell ref="FAL32:FAM32"/>
    <mergeCell ref="FAP32:FAQ32"/>
    <mergeCell ref="FAT32:FAU32"/>
    <mergeCell ref="FAX32:FAY32"/>
    <mergeCell ref="FBB32:FBC32"/>
    <mergeCell ref="FBF32:FBG32"/>
    <mergeCell ref="FBJ32:FBK32"/>
    <mergeCell ref="FBN32:FBO32"/>
    <mergeCell ref="FBR32:FBS32"/>
    <mergeCell ref="EWP32:EWQ32"/>
    <mergeCell ref="EWT32:EWU32"/>
    <mergeCell ref="EWX32:EWY32"/>
    <mergeCell ref="EXB32:EXC32"/>
    <mergeCell ref="EXF32:EXG32"/>
    <mergeCell ref="EXJ32:EXK32"/>
    <mergeCell ref="EXN32:EXO32"/>
    <mergeCell ref="EXR32:EXS32"/>
    <mergeCell ref="EXV32:EXW32"/>
    <mergeCell ref="EXZ32:EYA32"/>
    <mergeCell ref="EYD32:EYE32"/>
    <mergeCell ref="EYH32:EYI32"/>
    <mergeCell ref="EYL32:EYM32"/>
    <mergeCell ref="EYP32:EYQ32"/>
    <mergeCell ref="EYT32:EYU32"/>
    <mergeCell ref="EYX32:EYY32"/>
    <mergeCell ref="EZB32:EZC32"/>
    <mergeCell ref="ETZ32:EUA32"/>
    <mergeCell ref="EUD32:EUE32"/>
    <mergeCell ref="EUH32:EUI32"/>
    <mergeCell ref="EUL32:EUM32"/>
    <mergeCell ref="EUP32:EUQ32"/>
    <mergeCell ref="EUT32:EUU32"/>
    <mergeCell ref="EUX32:EUY32"/>
    <mergeCell ref="EVB32:EVC32"/>
    <mergeCell ref="EVF32:EVG32"/>
    <mergeCell ref="EVJ32:EVK32"/>
    <mergeCell ref="EVN32:EVO32"/>
    <mergeCell ref="EVR32:EVS32"/>
    <mergeCell ref="EVV32:EVW32"/>
    <mergeCell ref="EVZ32:EWA32"/>
    <mergeCell ref="EWD32:EWE32"/>
    <mergeCell ref="EWH32:EWI32"/>
    <mergeCell ref="EWL32:EWM32"/>
    <mergeCell ref="ERJ32:ERK32"/>
    <mergeCell ref="ERN32:ERO32"/>
    <mergeCell ref="ERR32:ERS32"/>
    <mergeCell ref="ERV32:ERW32"/>
    <mergeCell ref="ERZ32:ESA32"/>
    <mergeCell ref="ESD32:ESE32"/>
    <mergeCell ref="ESH32:ESI32"/>
    <mergeCell ref="ESL32:ESM32"/>
    <mergeCell ref="ESP32:ESQ32"/>
    <mergeCell ref="EST32:ESU32"/>
    <mergeCell ref="ESX32:ESY32"/>
    <mergeCell ref="ETB32:ETC32"/>
    <mergeCell ref="ETF32:ETG32"/>
    <mergeCell ref="ETJ32:ETK32"/>
    <mergeCell ref="ETN32:ETO32"/>
    <mergeCell ref="ETR32:ETS32"/>
    <mergeCell ref="ETV32:ETW32"/>
    <mergeCell ref="EOT32:EOU32"/>
    <mergeCell ref="EOX32:EOY32"/>
    <mergeCell ref="EPB32:EPC32"/>
    <mergeCell ref="EPF32:EPG32"/>
    <mergeCell ref="EPJ32:EPK32"/>
    <mergeCell ref="EPN32:EPO32"/>
    <mergeCell ref="EPR32:EPS32"/>
    <mergeCell ref="EPV32:EPW32"/>
    <mergeCell ref="EPZ32:EQA32"/>
    <mergeCell ref="EQD32:EQE32"/>
    <mergeCell ref="EQH32:EQI32"/>
    <mergeCell ref="EQL32:EQM32"/>
    <mergeCell ref="EQP32:EQQ32"/>
    <mergeCell ref="EQT32:EQU32"/>
    <mergeCell ref="EQX32:EQY32"/>
    <mergeCell ref="ERB32:ERC32"/>
    <mergeCell ref="ERF32:ERG32"/>
    <mergeCell ref="EMD32:EME32"/>
    <mergeCell ref="EMH32:EMI32"/>
    <mergeCell ref="EML32:EMM32"/>
    <mergeCell ref="EMP32:EMQ32"/>
    <mergeCell ref="EMT32:EMU32"/>
    <mergeCell ref="EMX32:EMY32"/>
    <mergeCell ref="ENB32:ENC32"/>
    <mergeCell ref="ENF32:ENG32"/>
    <mergeCell ref="ENJ32:ENK32"/>
    <mergeCell ref="ENN32:ENO32"/>
    <mergeCell ref="ENR32:ENS32"/>
    <mergeCell ref="ENV32:ENW32"/>
    <mergeCell ref="ENZ32:EOA32"/>
    <mergeCell ref="EOD32:EOE32"/>
    <mergeCell ref="EOH32:EOI32"/>
    <mergeCell ref="EOL32:EOM32"/>
    <mergeCell ref="EOP32:EOQ32"/>
    <mergeCell ref="EJN32:EJO32"/>
    <mergeCell ref="EJR32:EJS32"/>
    <mergeCell ref="EJV32:EJW32"/>
    <mergeCell ref="EJZ32:EKA32"/>
    <mergeCell ref="EKD32:EKE32"/>
    <mergeCell ref="EKH32:EKI32"/>
    <mergeCell ref="EKL32:EKM32"/>
    <mergeCell ref="EKP32:EKQ32"/>
    <mergeCell ref="EKT32:EKU32"/>
    <mergeCell ref="EKX32:EKY32"/>
    <mergeCell ref="ELB32:ELC32"/>
    <mergeCell ref="ELF32:ELG32"/>
    <mergeCell ref="ELJ32:ELK32"/>
    <mergeCell ref="ELN32:ELO32"/>
    <mergeCell ref="ELR32:ELS32"/>
    <mergeCell ref="ELV32:ELW32"/>
    <mergeCell ref="ELZ32:EMA32"/>
    <mergeCell ref="EGX32:EGY32"/>
    <mergeCell ref="EHB32:EHC32"/>
    <mergeCell ref="EHF32:EHG32"/>
    <mergeCell ref="EHJ32:EHK32"/>
    <mergeCell ref="EHN32:EHO32"/>
    <mergeCell ref="EHR32:EHS32"/>
    <mergeCell ref="EHV32:EHW32"/>
    <mergeCell ref="EHZ32:EIA32"/>
    <mergeCell ref="EID32:EIE32"/>
    <mergeCell ref="EIH32:EII32"/>
    <mergeCell ref="EIL32:EIM32"/>
    <mergeCell ref="EIP32:EIQ32"/>
    <mergeCell ref="EIT32:EIU32"/>
    <mergeCell ref="EIX32:EIY32"/>
    <mergeCell ref="EJB32:EJC32"/>
    <mergeCell ref="EJF32:EJG32"/>
    <mergeCell ref="EJJ32:EJK32"/>
    <mergeCell ref="EEH32:EEI32"/>
    <mergeCell ref="EEL32:EEM32"/>
    <mergeCell ref="EEP32:EEQ32"/>
    <mergeCell ref="EET32:EEU32"/>
    <mergeCell ref="EEX32:EEY32"/>
    <mergeCell ref="EFB32:EFC32"/>
    <mergeCell ref="EFF32:EFG32"/>
    <mergeCell ref="EFJ32:EFK32"/>
    <mergeCell ref="EFN32:EFO32"/>
    <mergeCell ref="EFR32:EFS32"/>
    <mergeCell ref="EFV32:EFW32"/>
    <mergeCell ref="EFZ32:EGA32"/>
    <mergeCell ref="EGD32:EGE32"/>
    <mergeCell ref="EGH32:EGI32"/>
    <mergeCell ref="EGL32:EGM32"/>
    <mergeCell ref="EGP32:EGQ32"/>
    <mergeCell ref="EGT32:EGU32"/>
    <mergeCell ref="EBR32:EBS32"/>
    <mergeCell ref="EBV32:EBW32"/>
    <mergeCell ref="EBZ32:ECA32"/>
    <mergeCell ref="ECD32:ECE32"/>
    <mergeCell ref="ECH32:ECI32"/>
    <mergeCell ref="ECL32:ECM32"/>
    <mergeCell ref="ECP32:ECQ32"/>
    <mergeCell ref="ECT32:ECU32"/>
    <mergeCell ref="ECX32:ECY32"/>
    <mergeCell ref="EDB32:EDC32"/>
    <mergeCell ref="EDF32:EDG32"/>
    <mergeCell ref="EDJ32:EDK32"/>
    <mergeCell ref="EDN32:EDO32"/>
    <mergeCell ref="EDR32:EDS32"/>
    <mergeCell ref="EDV32:EDW32"/>
    <mergeCell ref="EDZ32:EEA32"/>
    <mergeCell ref="EED32:EEE32"/>
    <mergeCell ref="DZB32:DZC32"/>
    <mergeCell ref="DZF32:DZG32"/>
    <mergeCell ref="DZJ32:DZK32"/>
    <mergeCell ref="DZN32:DZO32"/>
    <mergeCell ref="DZR32:DZS32"/>
    <mergeCell ref="DZV32:DZW32"/>
    <mergeCell ref="DZZ32:EAA32"/>
    <mergeCell ref="EAD32:EAE32"/>
    <mergeCell ref="EAH32:EAI32"/>
    <mergeCell ref="EAL32:EAM32"/>
    <mergeCell ref="EAP32:EAQ32"/>
    <mergeCell ref="EAT32:EAU32"/>
    <mergeCell ref="EAX32:EAY32"/>
    <mergeCell ref="EBB32:EBC32"/>
    <mergeCell ref="EBF32:EBG32"/>
    <mergeCell ref="EBJ32:EBK32"/>
    <mergeCell ref="EBN32:EBO32"/>
    <mergeCell ref="DWL32:DWM32"/>
    <mergeCell ref="DWP32:DWQ32"/>
    <mergeCell ref="DWT32:DWU32"/>
    <mergeCell ref="DWX32:DWY32"/>
    <mergeCell ref="DXB32:DXC32"/>
    <mergeCell ref="DXF32:DXG32"/>
    <mergeCell ref="DXJ32:DXK32"/>
    <mergeCell ref="DXN32:DXO32"/>
    <mergeCell ref="DXR32:DXS32"/>
    <mergeCell ref="DXV32:DXW32"/>
    <mergeCell ref="DXZ32:DYA32"/>
    <mergeCell ref="DYD32:DYE32"/>
    <mergeCell ref="DYH32:DYI32"/>
    <mergeCell ref="DYL32:DYM32"/>
    <mergeCell ref="DYP32:DYQ32"/>
    <mergeCell ref="DYT32:DYU32"/>
    <mergeCell ref="DYX32:DYY32"/>
    <mergeCell ref="DTV32:DTW32"/>
    <mergeCell ref="DTZ32:DUA32"/>
    <mergeCell ref="DUD32:DUE32"/>
    <mergeCell ref="DUH32:DUI32"/>
    <mergeCell ref="DUL32:DUM32"/>
    <mergeCell ref="DUP32:DUQ32"/>
    <mergeCell ref="DUT32:DUU32"/>
    <mergeCell ref="DUX32:DUY32"/>
    <mergeCell ref="DVB32:DVC32"/>
    <mergeCell ref="DVF32:DVG32"/>
    <mergeCell ref="DVJ32:DVK32"/>
    <mergeCell ref="DVN32:DVO32"/>
    <mergeCell ref="DVR32:DVS32"/>
    <mergeCell ref="DVV32:DVW32"/>
    <mergeCell ref="DVZ32:DWA32"/>
    <mergeCell ref="DWD32:DWE32"/>
    <mergeCell ref="DWH32:DWI32"/>
    <mergeCell ref="DRF32:DRG32"/>
    <mergeCell ref="DRJ32:DRK32"/>
    <mergeCell ref="DRN32:DRO32"/>
    <mergeCell ref="DRR32:DRS32"/>
    <mergeCell ref="DRV32:DRW32"/>
    <mergeCell ref="DRZ32:DSA32"/>
    <mergeCell ref="DSD32:DSE32"/>
    <mergeCell ref="DSH32:DSI32"/>
    <mergeCell ref="DSL32:DSM32"/>
    <mergeCell ref="DSP32:DSQ32"/>
    <mergeCell ref="DST32:DSU32"/>
    <mergeCell ref="DSX32:DSY32"/>
    <mergeCell ref="DTB32:DTC32"/>
    <mergeCell ref="DTF32:DTG32"/>
    <mergeCell ref="DTJ32:DTK32"/>
    <mergeCell ref="DTN32:DTO32"/>
    <mergeCell ref="DTR32:DTS32"/>
    <mergeCell ref="DOP32:DOQ32"/>
    <mergeCell ref="DOT32:DOU32"/>
    <mergeCell ref="DOX32:DOY32"/>
    <mergeCell ref="DPB32:DPC32"/>
    <mergeCell ref="DPF32:DPG32"/>
    <mergeCell ref="DPJ32:DPK32"/>
    <mergeCell ref="DPN32:DPO32"/>
    <mergeCell ref="DPR32:DPS32"/>
    <mergeCell ref="DPV32:DPW32"/>
    <mergeCell ref="DPZ32:DQA32"/>
    <mergeCell ref="DQD32:DQE32"/>
    <mergeCell ref="DQH32:DQI32"/>
    <mergeCell ref="DQL32:DQM32"/>
    <mergeCell ref="DQP32:DQQ32"/>
    <mergeCell ref="DQT32:DQU32"/>
    <mergeCell ref="DQX32:DQY32"/>
    <mergeCell ref="DRB32:DRC32"/>
    <mergeCell ref="DLZ32:DMA32"/>
    <mergeCell ref="DMD32:DME32"/>
    <mergeCell ref="DMH32:DMI32"/>
    <mergeCell ref="DML32:DMM32"/>
    <mergeCell ref="DMP32:DMQ32"/>
    <mergeCell ref="DMT32:DMU32"/>
    <mergeCell ref="DMX32:DMY32"/>
    <mergeCell ref="DNB32:DNC32"/>
    <mergeCell ref="DNF32:DNG32"/>
    <mergeCell ref="DNJ32:DNK32"/>
    <mergeCell ref="DNN32:DNO32"/>
    <mergeCell ref="DNR32:DNS32"/>
    <mergeCell ref="DNV32:DNW32"/>
    <mergeCell ref="DNZ32:DOA32"/>
    <mergeCell ref="DOD32:DOE32"/>
    <mergeCell ref="DOH32:DOI32"/>
    <mergeCell ref="DOL32:DOM32"/>
    <mergeCell ref="DJJ32:DJK32"/>
    <mergeCell ref="DJN32:DJO32"/>
    <mergeCell ref="DJR32:DJS32"/>
    <mergeCell ref="DJV32:DJW32"/>
    <mergeCell ref="DJZ32:DKA32"/>
    <mergeCell ref="DKD32:DKE32"/>
    <mergeCell ref="DKH32:DKI32"/>
    <mergeCell ref="DKL32:DKM32"/>
    <mergeCell ref="DKP32:DKQ32"/>
    <mergeCell ref="DKT32:DKU32"/>
    <mergeCell ref="DKX32:DKY32"/>
    <mergeCell ref="DLB32:DLC32"/>
    <mergeCell ref="DLF32:DLG32"/>
    <mergeCell ref="DLJ32:DLK32"/>
    <mergeCell ref="DLN32:DLO32"/>
    <mergeCell ref="DLR32:DLS32"/>
    <mergeCell ref="DLV32:DLW32"/>
    <mergeCell ref="DGT32:DGU32"/>
    <mergeCell ref="DGX32:DGY32"/>
    <mergeCell ref="DHB32:DHC32"/>
    <mergeCell ref="DHF32:DHG32"/>
    <mergeCell ref="DHJ32:DHK32"/>
    <mergeCell ref="DHN32:DHO32"/>
    <mergeCell ref="DHR32:DHS32"/>
    <mergeCell ref="DHV32:DHW32"/>
    <mergeCell ref="DHZ32:DIA32"/>
    <mergeCell ref="DID32:DIE32"/>
    <mergeCell ref="DIH32:DII32"/>
    <mergeCell ref="DIL32:DIM32"/>
    <mergeCell ref="DIP32:DIQ32"/>
    <mergeCell ref="DIT32:DIU32"/>
    <mergeCell ref="DIX32:DIY32"/>
    <mergeCell ref="DJB32:DJC32"/>
    <mergeCell ref="DJF32:DJG32"/>
    <mergeCell ref="DED32:DEE32"/>
    <mergeCell ref="DEH32:DEI32"/>
    <mergeCell ref="DEL32:DEM32"/>
    <mergeCell ref="DEP32:DEQ32"/>
    <mergeCell ref="DET32:DEU32"/>
    <mergeCell ref="DEX32:DEY32"/>
    <mergeCell ref="DFB32:DFC32"/>
    <mergeCell ref="DFF32:DFG32"/>
    <mergeCell ref="DFJ32:DFK32"/>
    <mergeCell ref="DFN32:DFO32"/>
    <mergeCell ref="DFR32:DFS32"/>
    <mergeCell ref="DFV32:DFW32"/>
    <mergeCell ref="DFZ32:DGA32"/>
    <mergeCell ref="DGD32:DGE32"/>
    <mergeCell ref="DGH32:DGI32"/>
    <mergeCell ref="DGL32:DGM32"/>
    <mergeCell ref="DGP32:DGQ32"/>
    <mergeCell ref="DBN32:DBO32"/>
    <mergeCell ref="DBR32:DBS32"/>
    <mergeCell ref="DBV32:DBW32"/>
    <mergeCell ref="DBZ32:DCA32"/>
    <mergeCell ref="DCD32:DCE32"/>
    <mergeCell ref="DCH32:DCI32"/>
    <mergeCell ref="DCL32:DCM32"/>
    <mergeCell ref="DCP32:DCQ32"/>
    <mergeCell ref="DCT32:DCU32"/>
    <mergeCell ref="DCX32:DCY32"/>
    <mergeCell ref="DDB32:DDC32"/>
    <mergeCell ref="DDF32:DDG32"/>
    <mergeCell ref="DDJ32:DDK32"/>
    <mergeCell ref="DDN32:DDO32"/>
    <mergeCell ref="DDR32:DDS32"/>
    <mergeCell ref="DDV32:DDW32"/>
    <mergeCell ref="DDZ32:DEA32"/>
    <mergeCell ref="CYX32:CYY32"/>
    <mergeCell ref="CZB32:CZC32"/>
    <mergeCell ref="CZF32:CZG32"/>
    <mergeCell ref="CZJ32:CZK32"/>
    <mergeCell ref="CZN32:CZO32"/>
    <mergeCell ref="CZR32:CZS32"/>
    <mergeCell ref="CZV32:CZW32"/>
    <mergeCell ref="CZZ32:DAA32"/>
    <mergeCell ref="DAD32:DAE32"/>
    <mergeCell ref="DAH32:DAI32"/>
    <mergeCell ref="DAL32:DAM32"/>
    <mergeCell ref="DAP32:DAQ32"/>
    <mergeCell ref="DAT32:DAU32"/>
    <mergeCell ref="DAX32:DAY32"/>
    <mergeCell ref="DBB32:DBC32"/>
    <mergeCell ref="DBF32:DBG32"/>
    <mergeCell ref="DBJ32:DBK32"/>
    <mergeCell ref="CWH32:CWI32"/>
    <mergeCell ref="CWL32:CWM32"/>
    <mergeCell ref="CWP32:CWQ32"/>
    <mergeCell ref="CWT32:CWU32"/>
    <mergeCell ref="CWX32:CWY32"/>
    <mergeCell ref="CXB32:CXC32"/>
    <mergeCell ref="CXF32:CXG32"/>
    <mergeCell ref="CXJ32:CXK32"/>
    <mergeCell ref="CXN32:CXO32"/>
    <mergeCell ref="CXR32:CXS32"/>
    <mergeCell ref="CXV32:CXW32"/>
    <mergeCell ref="CXZ32:CYA32"/>
    <mergeCell ref="CYD32:CYE32"/>
    <mergeCell ref="CYH32:CYI32"/>
    <mergeCell ref="CYL32:CYM32"/>
    <mergeCell ref="CYP32:CYQ32"/>
    <mergeCell ref="CYT32:CYU32"/>
    <mergeCell ref="CTR32:CTS32"/>
    <mergeCell ref="CTV32:CTW32"/>
    <mergeCell ref="CTZ32:CUA32"/>
    <mergeCell ref="CUD32:CUE32"/>
    <mergeCell ref="CUH32:CUI32"/>
    <mergeCell ref="CUL32:CUM32"/>
    <mergeCell ref="CUP32:CUQ32"/>
    <mergeCell ref="CUT32:CUU32"/>
    <mergeCell ref="CUX32:CUY32"/>
    <mergeCell ref="CVB32:CVC32"/>
    <mergeCell ref="CVF32:CVG32"/>
    <mergeCell ref="CVJ32:CVK32"/>
    <mergeCell ref="CVN32:CVO32"/>
    <mergeCell ref="CVR32:CVS32"/>
    <mergeCell ref="CVV32:CVW32"/>
    <mergeCell ref="CVZ32:CWA32"/>
    <mergeCell ref="CWD32:CWE32"/>
    <mergeCell ref="CRB32:CRC32"/>
    <mergeCell ref="CRF32:CRG32"/>
    <mergeCell ref="CRJ32:CRK32"/>
    <mergeCell ref="CRN32:CRO32"/>
    <mergeCell ref="CRR32:CRS32"/>
    <mergeCell ref="CRV32:CRW32"/>
    <mergeCell ref="CRZ32:CSA32"/>
    <mergeCell ref="CSD32:CSE32"/>
    <mergeCell ref="CSH32:CSI32"/>
    <mergeCell ref="CSL32:CSM32"/>
    <mergeCell ref="CSP32:CSQ32"/>
    <mergeCell ref="CST32:CSU32"/>
    <mergeCell ref="CSX32:CSY32"/>
    <mergeCell ref="CTB32:CTC32"/>
    <mergeCell ref="CTF32:CTG32"/>
    <mergeCell ref="CTJ32:CTK32"/>
    <mergeCell ref="CTN32:CTO32"/>
    <mergeCell ref="COL32:COM32"/>
    <mergeCell ref="COP32:COQ32"/>
    <mergeCell ref="COT32:COU32"/>
    <mergeCell ref="COX32:COY32"/>
    <mergeCell ref="CPB32:CPC32"/>
    <mergeCell ref="CPF32:CPG32"/>
    <mergeCell ref="CPJ32:CPK32"/>
    <mergeCell ref="CPN32:CPO32"/>
    <mergeCell ref="CPR32:CPS32"/>
    <mergeCell ref="CPV32:CPW32"/>
    <mergeCell ref="CPZ32:CQA32"/>
    <mergeCell ref="CQD32:CQE32"/>
    <mergeCell ref="CQH32:CQI32"/>
    <mergeCell ref="CQL32:CQM32"/>
    <mergeCell ref="CQP32:CQQ32"/>
    <mergeCell ref="CQT32:CQU32"/>
    <mergeCell ref="CQX32:CQY32"/>
    <mergeCell ref="CLV32:CLW32"/>
    <mergeCell ref="CLZ32:CMA32"/>
    <mergeCell ref="CMD32:CME32"/>
    <mergeCell ref="CMH32:CMI32"/>
    <mergeCell ref="CML32:CMM32"/>
    <mergeCell ref="CMP32:CMQ32"/>
    <mergeCell ref="CMT32:CMU32"/>
    <mergeCell ref="CMX32:CMY32"/>
    <mergeCell ref="CNB32:CNC32"/>
    <mergeCell ref="CNF32:CNG32"/>
    <mergeCell ref="CNJ32:CNK32"/>
    <mergeCell ref="CNN32:CNO32"/>
    <mergeCell ref="CNR32:CNS32"/>
    <mergeCell ref="CNV32:CNW32"/>
    <mergeCell ref="CNZ32:COA32"/>
    <mergeCell ref="COD32:COE32"/>
    <mergeCell ref="COH32:COI32"/>
    <mergeCell ref="CJF32:CJG32"/>
    <mergeCell ref="CJJ32:CJK32"/>
    <mergeCell ref="CJN32:CJO32"/>
    <mergeCell ref="CJR32:CJS32"/>
    <mergeCell ref="CJV32:CJW32"/>
    <mergeCell ref="CJZ32:CKA32"/>
    <mergeCell ref="CKD32:CKE32"/>
    <mergeCell ref="CKH32:CKI32"/>
    <mergeCell ref="CKL32:CKM32"/>
    <mergeCell ref="CKP32:CKQ32"/>
    <mergeCell ref="CKT32:CKU32"/>
    <mergeCell ref="CKX32:CKY32"/>
    <mergeCell ref="CLB32:CLC32"/>
    <mergeCell ref="CLF32:CLG32"/>
    <mergeCell ref="CLJ32:CLK32"/>
    <mergeCell ref="CLN32:CLO32"/>
    <mergeCell ref="CLR32:CLS32"/>
    <mergeCell ref="CGP32:CGQ32"/>
    <mergeCell ref="CGT32:CGU32"/>
    <mergeCell ref="CGX32:CGY32"/>
    <mergeCell ref="CHB32:CHC32"/>
    <mergeCell ref="CHF32:CHG32"/>
    <mergeCell ref="CHJ32:CHK32"/>
    <mergeCell ref="CHN32:CHO32"/>
    <mergeCell ref="CHR32:CHS32"/>
    <mergeCell ref="CHV32:CHW32"/>
    <mergeCell ref="CHZ32:CIA32"/>
    <mergeCell ref="CID32:CIE32"/>
    <mergeCell ref="CIH32:CII32"/>
    <mergeCell ref="CIL32:CIM32"/>
    <mergeCell ref="CIP32:CIQ32"/>
    <mergeCell ref="CIT32:CIU32"/>
    <mergeCell ref="CIX32:CIY32"/>
    <mergeCell ref="CJB32:CJC32"/>
    <mergeCell ref="CDZ32:CEA32"/>
    <mergeCell ref="CED32:CEE32"/>
    <mergeCell ref="CEH32:CEI32"/>
    <mergeCell ref="CEL32:CEM32"/>
    <mergeCell ref="CEP32:CEQ32"/>
    <mergeCell ref="CET32:CEU32"/>
    <mergeCell ref="CEX32:CEY32"/>
    <mergeCell ref="CFB32:CFC32"/>
    <mergeCell ref="CFF32:CFG32"/>
    <mergeCell ref="CFJ32:CFK32"/>
    <mergeCell ref="CFN32:CFO32"/>
    <mergeCell ref="CFR32:CFS32"/>
    <mergeCell ref="CFV32:CFW32"/>
    <mergeCell ref="CFZ32:CGA32"/>
    <mergeCell ref="CGD32:CGE32"/>
    <mergeCell ref="CGH32:CGI32"/>
    <mergeCell ref="CGL32:CGM32"/>
    <mergeCell ref="CBJ32:CBK32"/>
    <mergeCell ref="CBN32:CBO32"/>
    <mergeCell ref="CBR32:CBS32"/>
    <mergeCell ref="CBV32:CBW32"/>
    <mergeCell ref="CBZ32:CCA32"/>
    <mergeCell ref="CCD32:CCE32"/>
    <mergeCell ref="CCH32:CCI32"/>
    <mergeCell ref="CCL32:CCM32"/>
    <mergeCell ref="CCP32:CCQ32"/>
    <mergeCell ref="CCT32:CCU32"/>
    <mergeCell ref="CCX32:CCY32"/>
    <mergeCell ref="CDB32:CDC32"/>
    <mergeCell ref="CDF32:CDG32"/>
    <mergeCell ref="CDJ32:CDK32"/>
    <mergeCell ref="CDN32:CDO32"/>
    <mergeCell ref="CDR32:CDS32"/>
    <mergeCell ref="CDV32:CDW32"/>
    <mergeCell ref="BYT32:BYU32"/>
    <mergeCell ref="BYX32:BYY32"/>
    <mergeCell ref="BZB32:BZC32"/>
    <mergeCell ref="BZF32:BZG32"/>
    <mergeCell ref="BZJ32:BZK32"/>
    <mergeCell ref="BZN32:BZO32"/>
    <mergeCell ref="BZR32:BZS32"/>
    <mergeCell ref="BZV32:BZW32"/>
    <mergeCell ref="BZZ32:CAA32"/>
    <mergeCell ref="CAD32:CAE32"/>
    <mergeCell ref="CAH32:CAI32"/>
    <mergeCell ref="CAL32:CAM32"/>
    <mergeCell ref="CAP32:CAQ32"/>
    <mergeCell ref="CAT32:CAU32"/>
    <mergeCell ref="CAX32:CAY32"/>
    <mergeCell ref="CBB32:CBC32"/>
    <mergeCell ref="CBF32:CBG32"/>
    <mergeCell ref="BWD32:BWE32"/>
    <mergeCell ref="BWH32:BWI32"/>
    <mergeCell ref="BWL32:BWM32"/>
    <mergeCell ref="BWP32:BWQ32"/>
    <mergeCell ref="BWT32:BWU32"/>
    <mergeCell ref="BWX32:BWY32"/>
    <mergeCell ref="BXB32:BXC32"/>
    <mergeCell ref="BXF32:BXG32"/>
    <mergeCell ref="BXJ32:BXK32"/>
    <mergeCell ref="BXN32:BXO32"/>
    <mergeCell ref="BXR32:BXS32"/>
    <mergeCell ref="BXV32:BXW32"/>
    <mergeCell ref="BXZ32:BYA32"/>
    <mergeCell ref="BYD32:BYE32"/>
    <mergeCell ref="BYH32:BYI32"/>
    <mergeCell ref="BYL32:BYM32"/>
    <mergeCell ref="BYP32:BYQ32"/>
    <mergeCell ref="BTN32:BTO32"/>
    <mergeCell ref="BTR32:BTS32"/>
    <mergeCell ref="BTV32:BTW32"/>
    <mergeCell ref="BTZ32:BUA32"/>
    <mergeCell ref="BUD32:BUE32"/>
    <mergeCell ref="BUH32:BUI32"/>
    <mergeCell ref="BUL32:BUM32"/>
    <mergeCell ref="BUP32:BUQ32"/>
    <mergeCell ref="BUT32:BUU32"/>
    <mergeCell ref="BUX32:BUY32"/>
    <mergeCell ref="BVB32:BVC32"/>
    <mergeCell ref="BVF32:BVG32"/>
    <mergeCell ref="BVJ32:BVK32"/>
    <mergeCell ref="BVN32:BVO32"/>
    <mergeCell ref="BVR32:BVS32"/>
    <mergeCell ref="BVV32:BVW32"/>
    <mergeCell ref="BVZ32:BWA32"/>
    <mergeCell ref="BQX32:BQY32"/>
    <mergeCell ref="BRB32:BRC32"/>
    <mergeCell ref="BRF32:BRG32"/>
    <mergeCell ref="BRJ32:BRK32"/>
    <mergeCell ref="BRN32:BRO32"/>
    <mergeCell ref="BRR32:BRS32"/>
    <mergeCell ref="BRV32:BRW32"/>
    <mergeCell ref="BRZ32:BSA32"/>
    <mergeCell ref="BSD32:BSE32"/>
    <mergeCell ref="BSH32:BSI32"/>
    <mergeCell ref="BSL32:BSM32"/>
    <mergeCell ref="BSP32:BSQ32"/>
    <mergeCell ref="BST32:BSU32"/>
    <mergeCell ref="BSX32:BSY32"/>
    <mergeCell ref="BTB32:BTC32"/>
    <mergeCell ref="BTF32:BTG32"/>
    <mergeCell ref="BTJ32:BTK32"/>
    <mergeCell ref="BOH32:BOI32"/>
    <mergeCell ref="BOL32:BOM32"/>
    <mergeCell ref="BOP32:BOQ32"/>
    <mergeCell ref="BOT32:BOU32"/>
    <mergeCell ref="BOX32:BOY32"/>
    <mergeCell ref="BPB32:BPC32"/>
    <mergeCell ref="BPF32:BPG32"/>
    <mergeCell ref="BPJ32:BPK32"/>
    <mergeCell ref="BPN32:BPO32"/>
    <mergeCell ref="BPR32:BPS32"/>
    <mergeCell ref="BPV32:BPW32"/>
    <mergeCell ref="BPZ32:BQA32"/>
    <mergeCell ref="BQD32:BQE32"/>
    <mergeCell ref="BQH32:BQI32"/>
    <mergeCell ref="BQL32:BQM32"/>
    <mergeCell ref="BQP32:BQQ32"/>
    <mergeCell ref="BQT32:BQU32"/>
    <mergeCell ref="BLR32:BLS32"/>
    <mergeCell ref="BLV32:BLW32"/>
    <mergeCell ref="BLZ32:BMA32"/>
    <mergeCell ref="BMD32:BME32"/>
    <mergeCell ref="BMH32:BMI32"/>
    <mergeCell ref="BML32:BMM32"/>
    <mergeCell ref="BMP32:BMQ32"/>
    <mergeCell ref="BMT32:BMU32"/>
    <mergeCell ref="BMX32:BMY32"/>
    <mergeCell ref="BNB32:BNC32"/>
    <mergeCell ref="BNF32:BNG32"/>
    <mergeCell ref="BNJ32:BNK32"/>
    <mergeCell ref="BNN32:BNO32"/>
    <mergeCell ref="BNR32:BNS32"/>
    <mergeCell ref="BNV32:BNW32"/>
    <mergeCell ref="BNZ32:BOA32"/>
    <mergeCell ref="BOD32:BOE32"/>
    <mergeCell ref="BJB32:BJC32"/>
    <mergeCell ref="BJF32:BJG32"/>
    <mergeCell ref="BJJ32:BJK32"/>
    <mergeCell ref="BJN32:BJO32"/>
    <mergeCell ref="BJR32:BJS32"/>
    <mergeCell ref="BJV32:BJW32"/>
    <mergeCell ref="BJZ32:BKA32"/>
    <mergeCell ref="BKD32:BKE32"/>
    <mergeCell ref="BKH32:BKI32"/>
    <mergeCell ref="BKL32:BKM32"/>
    <mergeCell ref="BKP32:BKQ32"/>
    <mergeCell ref="BKT32:BKU32"/>
    <mergeCell ref="BKX32:BKY32"/>
    <mergeCell ref="BLB32:BLC32"/>
    <mergeCell ref="BLF32:BLG32"/>
    <mergeCell ref="BLJ32:BLK32"/>
    <mergeCell ref="BLN32:BLO32"/>
    <mergeCell ref="BGL32:BGM32"/>
    <mergeCell ref="BGP32:BGQ32"/>
    <mergeCell ref="BGT32:BGU32"/>
    <mergeCell ref="BGX32:BGY32"/>
    <mergeCell ref="BHB32:BHC32"/>
    <mergeCell ref="BHF32:BHG32"/>
    <mergeCell ref="BHJ32:BHK32"/>
    <mergeCell ref="BHN32:BHO32"/>
    <mergeCell ref="BHR32:BHS32"/>
    <mergeCell ref="BHV32:BHW32"/>
    <mergeCell ref="BHZ32:BIA32"/>
    <mergeCell ref="BID32:BIE32"/>
    <mergeCell ref="BIH32:BII32"/>
    <mergeCell ref="BIL32:BIM32"/>
    <mergeCell ref="BIP32:BIQ32"/>
    <mergeCell ref="BIT32:BIU32"/>
    <mergeCell ref="BIX32:BIY32"/>
    <mergeCell ref="BDV32:BDW32"/>
    <mergeCell ref="BDZ32:BEA32"/>
    <mergeCell ref="BED32:BEE32"/>
    <mergeCell ref="BEH32:BEI32"/>
    <mergeCell ref="BEL32:BEM32"/>
    <mergeCell ref="BEP32:BEQ32"/>
    <mergeCell ref="BET32:BEU32"/>
    <mergeCell ref="BEX32:BEY32"/>
    <mergeCell ref="BFB32:BFC32"/>
    <mergeCell ref="BFF32:BFG32"/>
    <mergeCell ref="BFJ32:BFK32"/>
    <mergeCell ref="BFN32:BFO32"/>
    <mergeCell ref="BFR32:BFS32"/>
    <mergeCell ref="BFV32:BFW32"/>
    <mergeCell ref="BFZ32:BGA32"/>
    <mergeCell ref="BGD32:BGE32"/>
    <mergeCell ref="BGH32:BGI32"/>
    <mergeCell ref="BBF32:BBG32"/>
    <mergeCell ref="BBJ32:BBK32"/>
    <mergeCell ref="BBN32:BBO32"/>
    <mergeCell ref="BBR32:BBS32"/>
    <mergeCell ref="BBV32:BBW32"/>
    <mergeCell ref="BBZ32:BCA32"/>
    <mergeCell ref="BCD32:BCE32"/>
    <mergeCell ref="BCH32:BCI32"/>
    <mergeCell ref="BCL32:BCM32"/>
    <mergeCell ref="BCP32:BCQ32"/>
    <mergeCell ref="BCT32:BCU32"/>
    <mergeCell ref="BCX32:BCY32"/>
    <mergeCell ref="BDB32:BDC32"/>
    <mergeCell ref="BDF32:BDG32"/>
    <mergeCell ref="BDJ32:BDK32"/>
    <mergeCell ref="BDN32:BDO32"/>
    <mergeCell ref="BDR32:BDS32"/>
    <mergeCell ref="AYP32:AYQ32"/>
    <mergeCell ref="AYT32:AYU32"/>
    <mergeCell ref="AYX32:AYY32"/>
    <mergeCell ref="AZB32:AZC32"/>
    <mergeCell ref="AZF32:AZG32"/>
    <mergeCell ref="AZJ32:AZK32"/>
    <mergeCell ref="AZN32:AZO32"/>
    <mergeCell ref="AZR32:AZS32"/>
    <mergeCell ref="AZV32:AZW32"/>
    <mergeCell ref="AZZ32:BAA32"/>
    <mergeCell ref="BAD32:BAE32"/>
    <mergeCell ref="BAH32:BAI32"/>
    <mergeCell ref="BAL32:BAM32"/>
    <mergeCell ref="BAP32:BAQ32"/>
    <mergeCell ref="BAT32:BAU32"/>
    <mergeCell ref="BAX32:BAY32"/>
    <mergeCell ref="BBB32:BBC32"/>
    <mergeCell ref="AVZ32:AWA32"/>
    <mergeCell ref="AWD32:AWE32"/>
    <mergeCell ref="AWH32:AWI32"/>
    <mergeCell ref="AWL32:AWM32"/>
    <mergeCell ref="AWP32:AWQ32"/>
    <mergeCell ref="AWT32:AWU32"/>
    <mergeCell ref="AWX32:AWY32"/>
    <mergeCell ref="AXB32:AXC32"/>
    <mergeCell ref="AXF32:AXG32"/>
    <mergeCell ref="AXJ32:AXK32"/>
    <mergeCell ref="AXN32:AXO32"/>
    <mergeCell ref="AXR32:AXS32"/>
    <mergeCell ref="AXV32:AXW32"/>
    <mergeCell ref="AXZ32:AYA32"/>
    <mergeCell ref="AYD32:AYE32"/>
    <mergeCell ref="AYH32:AYI32"/>
    <mergeCell ref="AYL32:AYM32"/>
    <mergeCell ref="ATJ32:ATK32"/>
    <mergeCell ref="ATN32:ATO32"/>
    <mergeCell ref="ATR32:ATS32"/>
    <mergeCell ref="ATV32:ATW32"/>
    <mergeCell ref="ATZ32:AUA32"/>
    <mergeCell ref="AUD32:AUE32"/>
    <mergeCell ref="AUH32:AUI32"/>
    <mergeCell ref="AUL32:AUM32"/>
    <mergeCell ref="AUP32:AUQ32"/>
    <mergeCell ref="AUT32:AUU32"/>
    <mergeCell ref="AUX32:AUY32"/>
    <mergeCell ref="AVB32:AVC32"/>
    <mergeCell ref="AVF32:AVG32"/>
    <mergeCell ref="AVJ32:AVK32"/>
    <mergeCell ref="AVN32:AVO32"/>
    <mergeCell ref="AVR32:AVS32"/>
    <mergeCell ref="AVV32:AVW32"/>
    <mergeCell ref="AQT32:AQU32"/>
    <mergeCell ref="AQX32:AQY32"/>
    <mergeCell ref="ARB32:ARC32"/>
    <mergeCell ref="ARF32:ARG32"/>
    <mergeCell ref="ARJ32:ARK32"/>
    <mergeCell ref="ARN32:ARO32"/>
    <mergeCell ref="ARR32:ARS32"/>
    <mergeCell ref="ARV32:ARW32"/>
    <mergeCell ref="ARZ32:ASA32"/>
    <mergeCell ref="ASD32:ASE32"/>
    <mergeCell ref="ASH32:ASI32"/>
    <mergeCell ref="ASL32:ASM32"/>
    <mergeCell ref="ASP32:ASQ32"/>
    <mergeCell ref="AST32:ASU32"/>
    <mergeCell ref="ASX32:ASY32"/>
    <mergeCell ref="ATB32:ATC32"/>
    <mergeCell ref="ATF32:ATG32"/>
    <mergeCell ref="AOD32:AOE32"/>
    <mergeCell ref="AOH32:AOI32"/>
    <mergeCell ref="AOL32:AOM32"/>
    <mergeCell ref="AOP32:AOQ32"/>
    <mergeCell ref="AOT32:AOU32"/>
    <mergeCell ref="AOX32:AOY32"/>
    <mergeCell ref="APB32:APC32"/>
    <mergeCell ref="APF32:APG32"/>
    <mergeCell ref="APJ32:APK32"/>
    <mergeCell ref="APN32:APO32"/>
    <mergeCell ref="APR32:APS32"/>
    <mergeCell ref="APV32:APW32"/>
    <mergeCell ref="APZ32:AQA32"/>
    <mergeCell ref="AQD32:AQE32"/>
    <mergeCell ref="AQH32:AQI32"/>
    <mergeCell ref="AQL32:AQM32"/>
    <mergeCell ref="AQP32:AQQ32"/>
    <mergeCell ref="ALN32:ALO32"/>
    <mergeCell ref="ALR32:ALS32"/>
    <mergeCell ref="ALV32:ALW32"/>
    <mergeCell ref="ALZ32:AMA32"/>
    <mergeCell ref="AMD32:AME32"/>
    <mergeCell ref="AMH32:AMI32"/>
    <mergeCell ref="AML32:AMM32"/>
    <mergeCell ref="AMP32:AMQ32"/>
    <mergeCell ref="AMT32:AMU32"/>
    <mergeCell ref="AMX32:AMY32"/>
    <mergeCell ref="ANB32:ANC32"/>
    <mergeCell ref="ANF32:ANG32"/>
    <mergeCell ref="ANJ32:ANK32"/>
    <mergeCell ref="ANN32:ANO32"/>
    <mergeCell ref="ANR32:ANS32"/>
    <mergeCell ref="ANV32:ANW32"/>
    <mergeCell ref="ANZ32:AOA32"/>
    <mergeCell ref="AIX32:AIY32"/>
    <mergeCell ref="AJB32:AJC32"/>
    <mergeCell ref="AJF32:AJG32"/>
    <mergeCell ref="AJJ32:AJK32"/>
    <mergeCell ref="AJN32:AJO32"/>
    <mergeCell ref="AJR32:AJS32"/>
    <mergeCell ref="AJV32:AJW32"/>
    <mergeCell ref="AJZ32:AKA32"/>
    <mergeCell ref="AKD32:AKE32"/>
    <mergeCell ref="AKH32:AKI32"/>
    <mergeCell ref="AKL32:AKM32"/>
    <mergeCell ref="AKP32:AKQ32"/>
    <mergeCell ref="AKT32:AKU32"/>
    <mergeCell ref="AKX32:AKY32"/>
    <mergeCell ref="ALB32:ALC32"/>
    <mergeCell ref="ALF32:ALG32"/>
    <mergeCell ref="ALJ32:ALK32"/>
    <mergeCell ref="AGH32:AGI32"/>
    <mergeCell ref="AGL32:AGM32"/>
    <mergeCell ref="AGP32:AGQ32"/>
    <mergeCell ref="AGT32:AGU32"/>
    <mergeCell ref="AGX32:AGY32"/>
    <mergeCell ref="AHB32:AHC32"/>
    <mergeCell ref="AHF32:AHG32"/>
    <mergeCell ref="AHJ32:AHK32"/>
    <mergeCell ref="AHN32:AHO32"/>
    <mergeCell ref="AHR32:AHS32"/>
    <mergeCell ref="AHV32:AHW32"/>
    <mergeCell ref="AHZ32:AIA32"/>
    <mergeCell ref="AID32:AIE32"/>
    <mergeCell ref="AIH32:AII32"/>
    <mergeCell ref="AIL32:AIM32"/>
    <mergeCell ref="AIP32:AIQ32"/>
    <mergeCell ref="AIT32:AIU32"/>
    <mergeCell ref="ADR32:ADS32"/>
    <mergeCell ref="ADV32:ADW32"/>
    <mergeCell ref="ADZ32:AEA32"/>
    <mergeCell ref="AED32:AEE32"/>
    <mergeCell ref="AEH32:AEI32"/>
    <mergeCell ref="AEL32:AEM32"/>
    <mergeCell ref="AEP32:AEQ32"/>
    <mergeCell ref="AET32:AEU32"/>
    <mergeCell ref="AEX32:AEY32"/>
    <mergeCell ref="AFB32:AFC32"/>
    <mergeCell ref="AFF32:AFG32"/>
    <mergeCell ref="AFJ32:AFK32"/>
    <mergeCell ref="AFN32:AFO32"/>
    <mergeCell ref="AFR32:AFS32"/>
    <mergeCell ref="AFV32:AFW32"/>
    <mergeCell ref="AFZ32:AGA32"/>
    <mergeCell ref="AGD32:AGE32"/>
    <mergeCell ref="ABB32:ABC32"/>
    <mergeCell ref="ABF32:ABG32"/>
    <mergeCell ref="ABJ32:ABK32"/>
    <mergeCell ref="ABN32:ABO32"/>
    <mergeCell ref="ABR32:ABS32"/>
    <mergeCell ref="ABV32:ABW32"/>
    <mergeCell ref="ABZ32:ACA32"/>
    <mergeCell ref="ACD32:ACE32"/>
    <mergeCell ref="ACH32:ACI32"/>
    <mergeCell ref="ACL32:ACM32"/>
    <mergeCell ref="ACP32:ACQ32"/>
    <mergeCell ref="ACT32:ACU32"/>
    <mergeCell ref="ACX32:ACY32"/>
    <mergeCell ref="ADB32:ADC32"/>
    <mergeCell ref="ADF32:ADG32"/>
    <mergeCell ref="ADJ32:ADK32"/>
    <mergeCell ref="ADN32:ADO32"/>
    <mergeCell ref="YL32:YM32"/>
    <mergeCell ref="YP32:YQ32"/>
    <mergeCell ref="YT32:YU32"/>
    <mergeCell ref="YX32:YY32"/>
    <mergeCell ref="ZB32:ZC32"/>
    <mergeCell ref="ZF32:ZG32"/>
    <mergeCell ref="ZJ32:ZK32"/>
    <mergeCell ref="ZN32:ZO32"/>
    <mergeCell ref="ZR32:ZS32"/>
    <mergeCell ref="ZV32:ZW32"/>
    <mergeCell ref="ZZ32:AAA32"/>
    <mergeCell ref="AAD32:AAE32"/>
    <mergeCell ref="AAH32:AAI32"/>
    <mergeCell ref="AAL32:AAM32"/>
    <mergeCell ref="AAP32:AAQ32"/>
    <mergeCell ref="AAT32:AAU32"/>
    <mergeCell ref="AAX32:AAY32"/>
    <mergeCell ref="VV32:VW32"/>
    <mergeCell ref="VZ32:WA32"/>
    <mergeCell ref="WD32:WE32"/>
    <mergeCell ref="WH32:WI32"/>
    <mergeCell ref="WL32:WM32"/>
    <mergeCell ref="WP32:WQ32"/>
    <mergeCell ref="WT32:WU32"/>
    <mergeCell ref="WX32:WY32"/>
    <mergeCell ref="XB32:XC32"/>
    <mergeCell ref="XF32:XG32"/>
    <mergeCell ref="XJ32:XK32"/>
    <mergeCell ref="XN32:XO32"/>
    <mergeCell ref="XR32:XS32"/>
    <mergeCell ref="XV32:XW32"/>
    <mergeCell ref="XZ32:YA32"/>
    <mergeCell ref="YD32:YE32"/>
    <mergeCell ref="YH32:YI32"/>
    <mergeCell ref="TF32:TG32"/>
    <mergeCell ref="TJ32:TK32"/>
    <mergeCell ref="TN32:TO32"/>
    <mergeCell ref="TR32:TS32"/>
    <mergeCell ref="TV32:TW32"/>
    <mergeCell ref="TZ32:UA32"/>
    <mergeCell ref="UD32:UE32"/>
    <mergeCell ref="UH32:UI32"/>
    <mergeCell ref="UL32:UM32"/>
    <mergeCell ref="UP32:UQ32"/>
    <mergeCell ref="UT32:UU32"/>
    <mergeCell ref="UX32:UY32"/>
    <mergeCell ref="VB32:VC32"/>
    <mergeCell ref="VF32:VG32"/>
    <mergeCell ref="VJ32:VK32"/>
    <mergeCell ref="VN32:VO32"/>
    <mergeCell ref="VR32:VS32"/>
    <mergeCell ref="QP32:QQ32"/>
    <mergeCell ref="QT32:QU32"/>
    <mergeCell ref="QX32:QY32"/>
    <mergeCell ref="RB32:RC32"/>
    <mergeCell ref="RF32:RG32"/>
    <mergeCell ref="RJ32:RK32"/>
    <mergeCell ref="RN32:RO32"/>
    <mergeCell ref="RR32:RS32"/>
    <mergeCell ref="RV32:RW32"/>
    <mergeCell ref="RZ32:SA32"/>
    <mergeCell ref="SD32:SE32"/>
    <mergeCell ref="SH32:SI32"/>
    <mergeCell ref="SL32:SM32"/>
    <mergeCell ref="SP32:SQ32"/>
    <mergeCell ref="ST32:SU32"/>
    <mergeCell ref="SX32:SY32"/>
    <mergeCell ref="TB32:TC32"/>
    <mergeCell ref="NZ32:OA32"/>
    <mergeCell ref="OD32:OE32"/>
    <mergeCell ref="OH32:OI32"/>
    <mergeCell ref="OL32:OM32"/>
    <mergeCell ref="OP32:OQ32"/>
    <mergeCell ref="OT32:OU32"/>
    <mergeCell ref="OX32:OY32"/>
    <mergeCell ref="PB32:PC32"/>
    <mergeCell ref="PF32:PG32"/>
    <mergeCell ref="PJ32:PK32"/>
    <mergeCell ref="PN32:PO32"/>
    <mergeCell ref="PR32:PS32"/>
    <mergeCell ref="PV32:PW32"/>
    <mergeCell ref="PZ32:QA32"/>
    <mergeCell ref="QD32:QE32"/>
    <mergeCell ref="QH32:QI32"/>
    <mergeCell ref="QL32:QM32"/>
    <mergeCell ref="LJ32:LK32"/>
    <mergeCell ref="LN32:LO32"/>
    <mergeCell ref="LR32:LS32"/>
    <mergeCell ref="LV32:LW32"/>
    <mergeCell ref="LZ32:MA32"/>
    <mergeCell ref="MD32:ME32"/>
    <mergeCell ref="MH32:MI32"/>
    <mergeCell ref="ML32:MM32"/>
    <mergeCell ref="MP32:MQ32"/>
    <mergeCell ref="MT32:MU32"/>
    <mergeCell ref="MX32:MY32"/>
    <mergeCell ref="NB32:NC32"/>
    <mergeCell ref="NF32:NG32"/>
    <mergeCell ref="NJ32:NK32"/>
    <mergeCell ref="NN32:NO32"/>
    <mergeCell ref="NR32:NS32"/>
    <mergeCell ref="NV32:NW32"/>
    <mergeCell ref="IT32:IU32"/>
    <mergeCell ref="IX32:IY32"/>
    <mergeCell ref="JB32:JC32"/>
    <mergeCell ref="JF32:JG32"/>
    <mergeCell ref="JJ32:JK32"/>
    <mergeCell ref="JN32:JO32"/>
    <mergeCell ref="JR32:JS32"/>
    <mergeCell ref="JV32:JW32"/>
    <mergeCell ref="JZ32:KA32"/>
    <mergeCell ref="KD32:KE32"/>
    <mergeCell ref="KH32:KI32"/>
    <mergeCell ref="KL32:KM32"/>
    <mergeCell ref="KP32:KQ32"/>
    <mergeCell ref="KT32:KU32"/>
    <mergeCell ref="KX32:KY32"/>
    <mergeCell ref="LB32:LC32"/>
    <mergeCell ref="LF32:LG32"/>
    <mergeCell ref="GD32:GE32"/>
    <mergeCell ref="GH32:GI32"/>
    <mergeCell ref="GL32:GM32"/>
    <mergeCell ref="GP32:GQ32"/>
    <mergeCell ref="GT32:GU32"/>
    <mergeCell ref="GX32:GY32"/>
    <mergeCell ref="HB32:HC32"/>
    <mergeCell ref="HF32:HG32"/>
    <mergeCell ref="HJ32:HK32"/>
    <mergeCell ref="HN32:HO32"/>
    <mergeCell ref="HR32:HS32"/>
    <mergeCell ref="HV32:HW32"/>
    <mergeCell ref="HZ32:IA32"/>
    <mergeCell ref="ID32:IE32"/>
    <mergeCell ref="IH32:II32"/>
    <mergeCell ref="IL32:IM32"/>
    <mergeCell ref="IP32:IQ32"/>
    <mergeCell ref="DN32:DO32"/>
    <mergeCell ref="DR32:DS32"/>
    <mergeCell ref="DV32:DW32"/>
    <mergeCell ref="DZ32:EA32"/>
    <mergeCell ref="ED32:EE32"/>
    <mergeCell ref="EH32:EI32"/>
    <mergeCell ref="EL32:EM32"/>
    <mergeCell ref="EP32:EQ32"/>
    <mergeCell ref="ET32:EU32"/>
    <mergeCell ref="EX32:EY32"/>
    <mergeCell ref="FB32:FC32"/>
    <mergeCell ref="FF32:FG32"/>
    <mergeCell ref="FJ32:FK32"/>
    <mergeCell ref="FN32:FO32"/>
    <mergeCell ref="FR32:FS32"/>
    <mergeCell ref="FV32:FW32"/>
    <mergeCell ref="FZ32:GA32"/>
    <mergeCell ref="BB32:BC32"/>
    <mergeCell ref="BF32:BG32"/>
    <mergeCell ref="BJ32:BK32"/>
    <mergeCell ref="BN32:BO32"/>
    <mergeCell ref="BR32:BS32"/>
    <mergeCell ref="BV32:BW32"/>
    <mergeCell ref="B31:F31"/>
    <mergeCell ref="BZ32:CA32"/>
    <mergeCell ref="CD32:CE32"/>
    <mergeCell ref="CH32:CI32"/>
    <mergeCell ref="CL32:CM32"/>
    <mergeCell ref="CP32:CQ32"/>
    <mergeCell ref="CT32:CU32"/>
    <mergeCell ref="CX32:CY32"/>
    <mergeCell ref="DB32:DC32"/>
    <mergeCell ref="DF32:DG32"/>
    <mergeCell ref="DJ32:DK32"/>
    <mergeCell ref="A1:G1"/>
    <mergeCell ref="A3:G3"/>
    <mergeCell ref="A4:G4"/>
    <mergeCell ref="B7:F7"/>
    <mergeCell ref="C9:D9"/>
    <mergeCell ref="J32:K32"/>
    <mergeCell ref="N32:O32"/>
    <mergeCell ref="R32:S32"/>
    <mergeCell ref="V32:W32"/>
    <mergeCell ref="Z32:AA32"/>
    <mergeCell ref="AD32:AE32"/>
    <mergeCell ref="AH32:AI32"/>
    <mergeCell ref="AL32:AM32"/>
    <mergeCell ref="AP32:AQ32"/>
    <mergeCell ref="AT32:AU32"/>
    <mergeCell ref="AX32:AY32"/>
    <mergeCell ref="C13:D13"/>
    <mergeCell ref="B21:F21"/>
    <mergeCell ref="B29:D29"/>
    <mergeCell ref="C14:D14"/>
    <mergeCell ref="C17:D17"/>
    <mergeCell ref="C15:D15"/>
    <mergeCell ref="C16:D16"/>
  </mergeCells>
  <conditionalFormatting sqref="A1">
    <cfRule type="cellIs" dxfId="1"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53"/>
  <sheetViews>
    <sheetView showGridLines="0" zoomScaleNormal="100" zoomScaleSheetLayoutView="100" workbookViewId="0">
      <selection sqref="A1:XFD1"/>
    </sheetView>
  </sheetViews>
  <sheetFormatPr defaultColWidth="10.6640625" defaultRowHeight="18.75" x14ac:dyDescent="0.3"/>
  <cols>
    <col min="1" max="1" width="3.83203125" style="128" customWidth="1"/>
    <col min="2" max="2" width="86.1640625" style="128" customWidth="1"/>
    <col min="3" max="4" width="22.83203125" style="128" customWidth="1"/>
    <col min="5" max="5" width="3.83203125" style="119" customWidth="1"/>
    <col min="6" max="16384" width="10.6640625" style="128"/>
  </cols>
  <sheetData>
    <row r="1" spans="1:5" s="109" customFormat="1" ht="35.1" customHeight="1" thickBot="1" x14ac:dyDescent="0.35">
      <c r="A1" s="422" t="str">
        <f>'Cover Sheet'!B4</f>
        <v>Our Most Holy Redeemer &amp; St Thomas More (Chelsea 2)</v>
      </c>
      <c r="B1" s="423"/>
      <c r="C1" s="423"/>
      <c r="D1" s="423"/>
      <c r="E1" s="424"/>
    </row>
    <row r="2" spans="1:5" s="109" customFormat="1" ht="24.95" customHeight="1" x14ac:dyDescent="0.3">
      <c r="E2" s="110"/>
    </row>
    <row r="3" spans="1:5" s="109" customFormat="1" ht="24.95" customHeight="1" x14ac:dyDescent="0.3">
      <c r="A3" s="432" t="s">
        <v>171</v>
      </c>
      <c r="B3" s="432"/>
      <c r="C3" s="432"/>
      <c r="D3" s="432"/>
      <c r="E3" s="432"/>
    </row>
    <row r="4" spans="1:5" s="109" customFormat="1" ht="110.1" customHeight="1" x14ac:dyDescent="0.3">
      <c r="A4" s="436" t="s">
        <v>253</v>
      </c>
      <c r="B4" s="484"/>
      <c r="C4" s="484"/>
      <c r="D4" s="484"/>
      <c r="E4" s="484"/>
    </row>
    <row r="5" spans="1:5" s="109" customFormat="1" ht="24.95" customHeight="1" thickBot="1" x14ac:dyDescent="0.35">
      <c r="E5" s="110"/>
    </row>
    <row r="6" spans="1:5" s="109" customFormat="1" ht="20.100000000000001" customHeight="1" x14ac:dyDescent="0.3">
      <c r="A6" s="111"/>
      <c r="B6" s="112"/>
      <c r="C6" s="112"/>
      <c r="D6" s="112"/>
      <c r="E6" s="113"/>
    </row>
    <row r="7" spans="1:5" s="119" customFormat="1" ht="27.95" customHeight="1" x14ac:dyDescent="0.3">
      <c r="A7" s="114"/>
      <c r="B7" s="115" t="s">
        <v>163</v>
      </c>
      <c r="C7" s="116">
        <v>2020</v>
      </c>
      <c r="D7" s="117">
        <v>2019</v>
      </c>
      <c r="E7" s="118"/>
    </row>
    <row r="8" spans="1:5" s="119" customFormat="1" ht="5.0999999999999996" customHeight="1" x14ac:dyDescent="0.3">
      <c r="A8" s="114"/>
      <c r="B8" s="120"/>
      <c r="C8" s="121"/>
      <c r="D8" s="122"/>
      <c r="E8" s="118"/>
    </row>
    <row r="9" spans="1:5" ht="26.1" customHeight="1" x14ac:dyDescent="0.3">
      <c r="A9" s="123"/>
      <c r="B9" s="124" t="s">
        <v>145</v>
      </c>
      <c r="C9" s="125">
        <f>IFERROR((SUM('8 Analytical Review'!B35)-SUM('8 Analytical Review'!B28,'8 Analytical Review'!B31:B32))-(SUM('8 Analytical Review'!B61)-SUM('8 Analytical Review'!B55,'8 Analytical Review'!B58:B59)),"-")</f>
        <v>-8863.2799999999697</v>
      </c>
      <c r="D9" s="126">
        <f>IFERROR((SUM('8 Analytical Review'!C35)-SUM('8 Analytical Review'!C28,'8 Analytical Review'!C31:C32))-(SUM('8 Analytical Review'!C61)-SUM('8 Analytical Review'!C55,'8 Analytical Review'!C58:C59)),"-")</f>
        <v>60361.770000000019</v>
      </c>
      <c r="E9" s="127"/>
    </row>
    <row r="10" spans="1:5" ht="5.0999999999999996" customHeight="1" x14ac:dyDescent="0.3">
      <c r="A10" s="123"/>
      <c r="B10" s="124"/>
      <c r="C10" s="125"/>
      <c r="D10" s="126"/>
      <c r="E10" s="127"/>
    </row>
    <row r="11" spans="1:5" ht="26.1" customHeight="1" x14ac:dyDescent="0.3">
      <c r="A11" s="123"/>
      <c r="B11" s="124" t="s">
        <v>146</v>
      </c>
      <c r="C11" s="129">
        <f>IFERROR(C9/(SUM('8 Analytical Review'!B35)-SUM('8 Analytical Review'!B28,'8 Analytical Review'!B31:B32)),"-")</f>
        <v>-4.8926580430979541E-2</v>
      </c>
      <c r="D11" s="130">
        <f>IFERROR(D9/(SUM('8 Analytical Review'!C35)-SUM('8 Analytical Review'!C28,'8 Analytical Review'!C31:C32)),"-")</f>
        <v>0.23817403524588268</v>
      </c>
      <c r="E11" s="131"/>
    </row>
    <row r="12" spans="1:5" ht="5.0999999999999996" customHeight="1" x14ac:dyDescent="0.3">
      <c r="A12" s="123"/>
      <c r="B12" s="124"/>
      <c r="C12" s="132"/>
      <c r="D12" s="133"/>
      <c r="E12" s="131"/>
    </row>
    <row r="13" spans="1:5" ht="26.1" customHeight="1" x14ac:dyDescent="0.3">
      <c r="A13" s="123"/>
      <c r="B13" s="225" t="s">
        <v>158</v>
      </c>
      <c r="C13" s="129">
        <f>IFERROR((SUM('8 Analytical Review'!B35)-SUM('8 Analytical Review'!B28,'8 Analytical Review'!B31:B32))/(SUM('8 Analytical Review'!C35)-SUM('8 Analytical Review'!C28,'8 Analytical Review'!C31:C32))-1,"-")</f>
        <v>-0.28520409685207559</v>
      </c>
      <c r="D13" s="130" t="s">
        <v>161</v>
      </c>
      <c r="E13" s="134"/>
    </row>
    <row r="14" spans="1:5" ht="5.0999999999999996" customHeight="1" x14ac:dyDescent="0.3">
      <c r="A14" s="123"/>
      <c r="B14" s="124"/>
      <c r="C14" s="135"/>
      <c r="D14" s="136"/>
      <c r="E14" s="134"/>
    </row>
    <row r="15" spans="1:5" ht="26.1" customHeight="1" x14ac:dyDescent="0.3">
      <c r="A15" s="123"/>
      <c r="B15" s="226" t="s">
        <v>159</v>
      </c>
      <c r="C15" s="137">
        <f>IFERROR((SUM('8 Analytical Review'!B61)-SUM('8 Analytical Review'!B55,'8 Analytical Review'!B58:B59))/(SUM('8 Analytical Review'!C61)-SUM('8 Analytical Review'!C55,'8 Analytical Review'!C58:C59))-1,"-")</f>
        <v>-1.5827161211265484E-2</v>
      </c>
      <c r="D15" s="175" t="s">
        <v>161</v>
      </c>
      <c r="E15" s="134"/>
    </row>
    <row r="16" spans="1:5" ht="20.100000000000001" customHeight="1" x14ac:dyDescent="0.3">
      <c r="A16" s="123"/>
      <c r="B16" s="138"/>
      <c r="C16" s="139"/>
      <c r="D16" s="139"/>
      <c r="E16" s="134"/>
    </row>
    <row r="17" spans="1:5" s="119" customFormat="1" ht="27.95" customHeight="1" x14ac:dyDescent="0.3">
      <c r="A17" s="114"/>
      <c r="B17" s="115" t="s">
        <v>162</v>
      </c>
      <c r="C17" s="116">
        <v>2020</v>
      </c>
      <c r="D17" s="117">
        <v>2019</v>
      </c>
      <c r="E17" s="118"/>
    </row>
    <row r="18" spans="1:5" ht="5.0999999999999996" customHeight="1" x14ac:dyDescent="0.3">
      <c r="A18" s="123"/>
      <c r="B18" s="140"/>
      <c r="C18" s="141"/>
      <c r="D18" s="142"/>
      <c r="E18" s="118"/>
    </row>
    <row r="19" spans="1:5" ht="26.1" customHeight="1" x14ac:dyDescent="0.3">
      <c r="A19" s="123"/>
      <c r="B19" s="225" t="s">
        <v>160</v>
      </c>
      <c r="C19" s="143">
        <f>IFERROR(SUM('8 Analytical Review'!B7:B9)/SUM('8 Analytical Review'!C7:C9)-1,"-")</f>
        <v>-0.32227223471179023</v>
      </c>
      <c r="D19" s="144" t="s">
        <v>161</v>
      </c>
      <c r="E19" s="118"/>
    </row>
    <row r="20" spans="1:5" ht="5.0999999999999996" customHeight="1" x14ac:dyDescent="0.3">
      <c r="A20" s="123"/>
      <c r="B20" s="124"/>
      <c r="C20" s="136"/>
      <c r="D20" s="145"/>
      <c r="E20" s="118"/>
    </row>
    <row r="21" spans="1:5" ht="26.1" customHeight="1" x14ac:dyDescent="0.3">
      <c r="A21" s="123"/>
      <c r="B21" s="225" t="s">
        <v>147</v>
      </c>
      <c r="C21" s="146">
        <f>IFERROR('8 Analytical Review'!B8/SUM('8 Analytical Review'!B7:B9),"-")</f>
        <v>0.77789580643850176</v>
      </c>
      <c r="D21" s="147">
        <f>IFERROR('8 Analytical Review'!C8/SUM('8 Analytical Review'!C7:C9),"-")</f>
        <v>0.53047331874461312</v>
      </c>
      <c r="E21" s="118"/>
    </row>
    <row r="22" spans="1:5" ht="5.0999999999999996" customHeight="1" x14ac:dyDescent="0.3">
      <c r="A22" s="123"/>
      <c r="B22" s="124"/>
      <c r="C22" s="146"/>
      <c r="D22" s="147"/>
      <c r="E22" s="118"/>
    </row>
    <row r="23" spans="1:5" ht="26.1" customHeight="1" x14ac:dyDescent="0.3">
      <c r="A23" s="123"/>
      <c r="B23" s="226" t="s">
        <v>148</v>
      </c>
      <c r="C23" s="148">
        <f>IFERROR('8 Analytical Review'!B9/SUM('8 Analytical Review'!B7:B9),"-")</f>
        <v>0.16026546771362157</v>
      </c>
      <c r="D23" s="149">
        <f>IFERROR('8 Analytical Review'!C9/SUM('8 Analytical Review'!C7:C9),"-")</f>
        <v>0.36830372731185457</v>
      </c>
      <c r="E23" s="118"/>
    </row>
    <row r="24" spans="1:5" ht="20.100000000000001" customHeight="1" x14ac:dyDescent="0.3">
      <c r="A24" s="123"/>
      <c r="B24" s="150"/>
      <c r="C24" s="151"/>
      <c r="D24" s="151"/>
      <c r="E24" s="118"/>
    </row>
    <row r="25" spans="1:5" s="119" customFormat="1" ht="27.95" customHeight="1" x14ac:dyDescent="0.3">
      <c r="A25" s="114"/>
      <c r="B25" s="115" t="s">
        <v>164</v>
      </c>
      <c r="C25" s="116">
        <v>2020</v>
      </c>
      <c r="D25" s="117">
        <v>2019</v>
      </c>
      <c r="E25" s="118"/>
    </row>
    <row r="26" spans="1:5" ht="5.0999999999999996" customHeight="1" x14ac:dyDescent="0.3">
      <c r="A26" s="123"/>
      <c r="B26" s="140"/>
      <c r="C26" s="152"/>
      <c r="D26" s="153"/>
      <c r="E26" s="118"/>
    </row>
    <row r="27" spans="1:5" ht="26.1" customHeight="1" x14ac:dyDescent="0.3">
      <c r="A27" s="123"/>
      <c r="B27" s="225" t="s">
        <v>149</v>
      </c>
      <c r="C27" s="146">
        <f>IFERROR(1-'8 Analytical Review'!B45/'8 Analytical Review'!B20,"-")</f>
        <v>-0.22414242029731435</v>
      </c>
      <c r="D27" s="147">
        <f>IFERROR(1-'8 Analytical Review'!C45/'8 Analytical Review'!C20,"-")</f>
        <v>0.28267546329350868</v>
      </c>
      <c r="E27" s="118"/>
    </row>
    <row r="28" spans="1:5" ht="5.0999999999999996" customHeight="1" x14ac:dyDescent="0.3">
      <c r="A28" s="123"/>
      <c r="B28" s="124"/>
      <c r="C28" s="146"/>
      <c r="D28" s="147"/>
      <c r="E28" s="118"/>
    </row>
    <row r="29" spans="1:5" ht="26.1" customHeight="1" x14ac:dyDescent="0.3">
      <c r="A29" s="123"/>
      <c r="B29" s="124" t="s">
        <v>150</v>
      </c>
      <c r="C29" s="126">
        <f>IFERROR('8 Analytical Review'!B22-'8 Analytical Review'!B49,"-")</f>
        <v>-662.68999999999994</v>
      </c>
      <c r="D29" s="154">
        <f>IFERROR('8 Analytical Review'!C22-'8 Analytical Review'!C49,"-")</f>
        <v>95.12</v>
      </c>
      <c r="E29" s="127"/>
    </row>
    <row r="30" spans="1:5" ht="5.0999999999999996" customHeight="1" x14ac:dyDescent="0.3">
      <c r="A30" s="123"/>
      <c r="B30" s="124"/>
      <c r="C30" s="126"/>
      <c r="D30" s="154"/>
      <c r="E30" s="127"/>
    </row>
    <row r="31" spans="1:5" ht="26.1" customHeight="1" x14ac:dyDescent="0.3">
      <c r="A31" s="123"/>
      <c r="B31" s="227" t="s">
        <v>151</v>
      </c>
      <c r="C31" s="155">
        <f>IFERROR('8 Analytical Review'!B25-'8 Analytical Review'!B51,"-")</f>
        <v>-68.8</v>
      </c>
      <c r="D31" s="156">
        <f>IFERROR('8 Analytical Review'!C25-'8 Analytical Review'!C51,"-")</f>
        <v>-416.02</v>
      </c>
      <c r="E31" s="127"/>
    </row>
    <row r="32" spans="1:5" ht="20.100000000000001" customHeight="1" x14ac:dyDescent="0.3">
      <c r="A32" s="123"/>
      <c r="B32" s="138"/>
      <c r="C32" s="157"/>
      <c r="D32" s="157"/>
      <c r="E32" s="118"/>
    </row>
    <row r="33" spans="1:5" s="119" customFormat="1" ht="27.95" customHeight="1" x14ac:dyDescent="0.3">
      <c r="A33" s="114"/>
      <c r="B33" s="115" t="s">
        <v>165</v>
      </c>
      <c r="C33" s="116">
        <v>2020</v>
      </c>
      <c r="D33" s="117">
        <v>2019</v>
      </c>
      <c r="E33" s="118"/>
    </row>
    <row r="34" spans="1:5" ht="5.0999999999999996" customHeight="1" x14ac:dyDescent="0.3">
      <c r="A34" s="123"/>
      <c r="B34" s="140"/>
      <c r="C34" s="158"/>
      <c r="D34" s="159"/>
      <c r="E34" s="118"/>
    </row>
    <row r="35" spans="1:5" ht="26.1" customHeight="1" x14ac:dyDescent="0.3">
      <c r="A35" s="123"/>
      <c r="B35" s="225" t="s">
        <v>152</v>
      </c>
      <c r="C35" s="143">
        <f>IFERROR(SUM('8 Analytical Review'!B12,'8 Analytical Review'!B21:B23)/(SUM('8 Analytical Review'!B35)-SUM('8 Analytical Review'!B28,'8 Analytical Review'!B31:B32)),"-")</f>
        <v>4.2284301759766649E-4</v>
      </c>
      <c r="D35" s="144">
        <f>IFERROR(SUM('8 Analytical Review'!C12,'8 Analytical Review'!C21:C23)/(SUM('8 Analytical Review'!C35)-SUM('8 Analytical Review'!C28,'8 Analytical Review'!C31:C32)),"-")</f>
        <v>1.681689814957301E-3</v>
      </c>
      <c r="E35" s="118"/>
    </row>
    <row r="36" spans="1:5" ht="5.0999999999999996" customHeight="1" x14ac:dyDescent="0.3">
      <c r="A36" s="123"/>
      <c r="B36" s="124"/>
      <c r="C36" s="158"/>
      <c r="D36" s="159"/>
      <c r="E36" s="118"/>
    </row>
    <row r="37" spans="1:5" ht="26.1" customHeight="1" x14ac:dyDescent="0.3">
      <c r="A37" s="123"/>
      <c r="B37" s="225" t="s">
        <v>153</v>
      </c>
      <c r="C37" s="130">
        <f>IFERROR(SUM('8 Analytical Review'!B12,'8 Analytical Review'!B21:B23)/C9,"-")</f>
        <v>-8.642398750801087E-3</v>
      </c>
      <c r="D37" s="160">
        <f>IFERROR(SUM('8 Analytical Review'!C12,'8 Analytical Review'!C21:C23)/D9,"-")</f>
        <v>7.0607604780310428E-3</v>
      </c>
      <c r="E37" s="118"/>
    </row>
    <row r="38" spans="1:5" ht="5.0999999999999996" customHeight="1" x14ac:dyDescent="0.3">
      <c r="A38" s="123"/>
      <c r="B38" s="124"/>
      <c r="C38" s="158"/>
      <c r="D38" s="159"/>
      <c r="E38" s="118"/>
    </row>
    <row r="39" spans="1:5" ht="26.1" customHeight="1" x14ac:dyDescent="0.3">
      <c r="A39" s="123"/>
      <c r="B39" s="226" t="s">
        <v>154</v>
      </c>
      <c r="C39" s="161">
        <f>IFERROR(SUM('2 Bank Accounts'!F7:F12)/SUM('8 Analytical Review'!B46:B49),"-")</f>
        <v>20.94971042137195</v>
      </c>
      <c r="D39" s="162">
        <f>IFERROR(SUM('2 Bank Accounts'!E7:E12)/SUM('8 Analytical Review'!C46:C49),"-")</f>
        <v>18.480658357842966</v>
      </c>
      <c r="E39" s="118"/>
    </row>
    <row r="40" spans="1:5" ht="20.100000000000001" customHeight="1" x14ac:dyDescent="0.3">
      <c r="A40" s="123"/>
      <c r="B40" s="138"/>
      <c r="C40" s="138"/>
      <c r="D40" s="138"/>
      <c r="E40" s="118"/>
    </row>
    <row r="41" spans="1:5" s="119" customFormat="1" ht="27.95" customHeight="1" x14ac:dyDescent="0.3">
      <c r="A41" s="114"/>
      <c r="B41" s="115" t="s">
        <v>166</v>
      </c>
      <c r="C41" s="116">
        <v>2020</v>
      </c>
      <c r="D41" s="117">
        <v>2019</v>
      </c>
      <c r="E41" s="118"/>
    </row>
    <row r="42" spans="1:5" ht="5.0999999999999996" customHeight="1" x14ac:dyDescent="0.3">
      <c r="A42" s="123"/>
      <c r="B42" s="140"/>
      <c r="C42" s="141"/>
      <c r="D42" s="142"/>
      <c r="E42" s="118"/>
    </row>
    <row r="43" spans="1:5" ht="26.1" customHeight="1" x14ac:dyDescent="0.3">
      <c r="A43" s="123"/>
      <c r="B43" s="225" t="s">
        <v>155</v>
      </c>
      <c r="C43" s="163">
        <f>IFERROR('8 Analytical Review'!B47/(SUM('8 Analytical Review'!B61)-SUM('8 Analytical Review'!B55,'8 Analytical Review'!B58:B59)),"-")</f>
        <v>3.7482295096495609E-2</v>
      </c>
      <c r="D43" s="164">
        <f>IFERROR('8 Analytical Review'!C47/(SUM('8 Analytical Review'!C61)-SUM('8 Analytical Review'!C55,'8 Analytical Review'!C58:C59)),"-")</f>
        <v>5.6429357915437413E-2</v>
      </c>
      <c r="E43" s="118"/>
    </row>
    <row r="44" spans="1:5" ht="5.0999999999999996" customHeight="1" x14ac:dyDescent="0.3">
      <c r="A44" s="123"/>
      <c r="B44" s="124"/>
      <c r="C44" s="165"/>
      <c r="D44" s="166"/>
      <c r="E44" s="118"/>
    </row>
    <row r="45" spans="1:5" ht="26.1" customHeight="1" x14ac:dyDescent="0.3">
      <c r="A45" s="123"/>
      <c r="B45" s="124" t="s">
        <v>156</v>
      </c>
      <c r="C45" s="167">
        <f>'8 Analytical Review'!B39</f>
        <v>35042.480000000003</v>
      </c>
      <c r="D45" s="168">
        <f>'8 Analytical Review'!C39</f>
        <v>34464.76</v>
      </c>
      <c r="E45" s="127"/>
    </row>
    <row r="46" spans="1:5" ht="5.0999999999999996" customHeight="1" x14ac:dyDescent="0.3">
      <c r="A46" s="123"/>
      <c r="B46" s="124"/>
      <c r="C46" s="165"/>
      <c r="D46" s="166"/>
      <c r="E46" s="127"/>
    </row>
    <row r="47" spans="1:5" ht="26.1" customHeight="1" x14ac:dyDescent="0.3">
      <c r="A47" s="123"/>
      <c r="B47" s="124" t="s">
        <v>100</v>
      </c>
      <c r="C47" s="167">
        <f>'8 Analytical Review'!B44</f>
        <v>10199.67</v>
      </c>
      <c r="D47" s="168">
        <f>'8 Analytical Review'!C44</f>
        <v>17965.22</v>
      </c>
      <c r="E47" s="118"/>
    </row>
    <row r="48" spans="1:5" ht="5.0999999999999996" customHeight="1" x14ac:dyDescent="0.3">
      <c r="A48" s="123"/>
      <c r="B48" s="124"/>
      <c r="C48" s="167"/>
      <c r="D48" s="168"/>
      <c r="E48" s="118"/>
    </row>
    <row r="49" spans="1:5" s="138" customFormat="1" ht="26.1" customHeight="1" x14ac:dyDescent="0.3">
      <c r="A49" s="123"/>
      <c r="B49" s="227" t="s">
        <v>157</v>
      </c>
      <c r="C49" s="169">
        <f>'8 Analytical Review'!B50</f>
        <v>7134.22</v>
      </c>
      <c r="D49" s="170">
        <f>'8 Analytical Review'!C50</f>
        <v>7159.03</v>
      </c>
      <c r="E49" s="118"/>
    </row>
    <row r="50" spans="1:5" s="138" customFormat="1" ht="30" customHeight="1" x14ac:dyDescent="0.3">
      <c r="A50" s="123"/>
      <c r="B50" s="150"/>
      <c r="C50" s="171"/>
      <c r="D50" s="171"/>
      <c r="E50" s="118"/>
    </row>
    <row r="51" spans="1:5" s="138" customFormat="1" ht="20.100000000000001" customHeight="1" x14ac:dyDescent="0.3">
      <c r="A51" s="123"/>
      <c r="B51" s="483" t="s">
        <v>172</v>
      </c>
      <c r="C51" s="483"/>
      <c r="D51" s="483"/>
      <c r="E51" s="118"/>
    </row>
    <row r="52" spans="1:5" ht="15" customHeight="1" thickBot="1" x14ac:dyDescent="0.35">
      <c r="A52" s="172"/>
      <c r="B52" s="173"/>
      <c r="C52" s="173"/>
      <c r="D52" s="173"/>
      <c r="E52" s="174"/>
    </row>
    <row r="53" spans="1:5" ht="9.9499999999999993" customHeight="1" x14ac:dyDescent="0.3"/>
  </sheetData>
  <sheetProtection algorithmName="SHA-512" hashValue="u6c0wzWeaK8+XNRjuJ0t+v4h/TgOeC/mZR/QNjRFmqQU4m2+LWB8cclA6vizWQtRdxHXjYDt6ojnK/U0jGMqKg==" saltValue="b5pjnrVB/YndgZvuIbn+Kw==" spinCount="100000" sheet="1" formatCells="0" formatColumns="0" formatRows="0" insertColumns="0" insertRows="0"/>
  <mergeCells count="4">
    <mergeCell ref="B51:D51"/>
    <mergeCell ref="A3:E3"/>
    <mergeCell ref="A1:E1"/>
    <mergeCell ref="A4:E4"/>
  </mergeCells>
  <conditionalFormatting sqref="A1">
    <cfRule type="cellIs" dxfId="0"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ignoredErrors>
    <ignoredError sqref="C15 C19:C23 C37 C43 D21:D23 D37:D38 D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3"/>
  <sheetViews>
    <sheetView showGridLines="0" zoomScaleNormal="100" zoomScaleSheetLayoutView="100" workbookViewId="0">
      <selection sqref="A1:XFD1"/>
    </sheetView>
  </sheetViews>
  <sheetFormatPr defaultColWidth="9.33203125" defaultRowHeight="15.75" x14ac:dyDescent="0.25"/>
  <cols>
    <col min="1" max="1" width="20.83203125" style="25" customWidth="1"/>
    <col min="2" max="2" width="3.83203125" style="25" customWidth="1"/>
    <col min="3" max="3" width="1.83203125" style="25" customWidth="1"/>
    <col min="4" max="4" width="110.83203125" style="25" customWidth="1"/>
    <col min="5" max="5" width="1.83203125" style="25" customWidth="1"/>
    <col min="6" max="16384" width="9.33203125" style="25"/>
  </cols>
  <sheetData>
    <row r="1" spans="1:5" s="21" customFormat="1" ht="24.95" customHeight="1" x14ac:dyDescent="0.2">
      <c r="A1" s="418" t="s">
        <v>117</v>
      </c>
      <c r="B1" s="418"/>
      <c r="C1" s="418"/>
      <c r="D1" s="418"/>
      <c r="E1" s="418"/>
    </row>
    <row r="2" spans="1:5" s="21" customFormat="1" ht="15" customHeight="1" x14ac:dyDescent="0.2">
      <c r="A2" s="417"/>
      <c r="B2" s="417"/>
      <c r="C2" s="417"/>
      <c r="D2" s="417"/>
      <c r="E2" s="26"/>
    </row>
    <row r="3" spans="1:5" s="21" customFormat="1" ht="8.1" customHeight="1" x14ac:dyDescent="0.2">
      <c r="A3" s="97"/>
      <c r="B3" s="98"/>
      <c r="C3" s="97"/>
      <c r="D3" s="98"/>
      <c r="E3" s="99"/>
    </row>
    <row r="4" spans="1:5" s="21" customFormat="1" ht="39.950000000000003" customHeight="1" x14ac:dyDescent="0.2">
      <c r="A4" s="420" t="s">
        <v>120</v>
      </c>
      <c r="B4" s="88"/>
      <c r="C4" s="238"/>
      <c r="D4" s="89" t="s">
        <v>125</v>
      </c>
      <c r="E4" s="96"/>
    </row>
    <row r="5" spans="1:5" s="21" customFormat="1" ht="56.1" customHeight="1" x14ac:dyDescent="0.2">
      <c r="A5" s="420"/>
      <c r="B5" s="88"/>
      <c r="C5" s="238"/>
      <c r="D5" s="89" t="s">
        <v>138</v>
      </c>
      <c r="E5" s="96"/>
    </row>
    <row r="6" spans="1:5" s="21" customFormat="1" ht="48.95" customHeight="1" x14ac:dyDescent="0.2">
      <c r="A6" s="420"/>
      <c r="B6" s="88"/>
      <c r="C6" s="330"/>
      <c r="D6" s="89" t="s">
        <v>139</v>
      </c>
      <c r="E6" s="96"/>
    </row>
    <row r="7" spans="1:5" ht="8.1" customHeight="1" x14ac:dyDescent="0.25">
      <c r="A7" s="177"/>
      <c r="B7" s="178"/>
      <c r="C7" s="177"/>
      <c r="D7" s="91"/>
      <c r="E7" s="92"/>
    </row>
    <row r="8" spans="1:5" ht="8.1" customHeight="1" x14ac:dyDescent="0.25">
      <c r="A8" s="179"/>
      <c r="B8" s="180"/>
      <c r="C8" s="179"/>
      <c r="D8" s="94"/>
      <c r="E8" s="95"/>
    </row>
    <row r="9" spans="1:5" ht="39.950000000000003" customHeight="1" x14ac:dyDescent="0.25">
      <c r="A9" s="420" t="s">
        <v>121</v>
      </c>
      <c r="B9" s="176"/>
      <c r="C9" s="182"/>
      <c r="D9" s="89" t="s">
        <v>124</v>
      </c>
      <c r="E9" s="102"/>
    </row>
    <row r="10" spans="1:5" ht="56.1" customHeight="1" x14ac:dyDescent="0.25">
      <c r="A10" s="420"/>
      <c r="B10" s="176"/>
      <c r="C10" s="182"/>
      <c r="D10" s="89" t="s">
        <v>126</v>
      </c>
      <c r="E10" s="102"/>
    </row>
    <row r="11" spans="1:5" ht="39.950000000000003" customHeight="1" x14ac:dyDescent="0.25">
      <c r="A11" s="420"/>
      <c r="B11" s="176"/>
      <c r="C11" s="182"/>
      <c r="D11" s="89" t="s">
        <v>127</v>
      </c>
      <c r="E11" s="102"/>
    </row>
    <row r="12" spans="1:5" s="21" customFormat="1" ht="33" customHeight="1" x14ac:dyDescent="0.2">
      <c r="A12" s="420"/>
      <c r="B12" s="88"/>
      <c r="C12" s="330"/>
      <c r="D12" s="89" t="s">
        <v>128</v>
      </c>
      <c r="E12" s="96"/>
    </row>
    <row r="13" spans="1:5" ht="8.1" customHeight="1" x14ac:dyDescent="0.25">
      <c r="A13" s="177"/>
      <c r="B13" s="178"/>
      <c r="C13" s="177"/>
      <c r="D13" s="91"/>
      <c r="E13" s="92"/>
    </row>
    <row r="14" spans="1:5" ht="8.1" customHeight="1" x14ac:dyDescent="0.25">
      <c r="A14" s="179"/>
      <c r="B14" s="180"/>
      <c r="C14" s="93"/>
      <c r="D14" s="94"/>
      <c r="E14" s="95"/>
    </row>
    <row r="15" spans="1:5" ht="39.950000000000003" customHeight="1" x14ac:dyDescent="0.25">
      <c r="A15" s="421" t="s">
        <v>200</v>
      </c>
      <c r="B15" s="176"/>
      <c r="C15" s="100"/>
      <c r="D15" s="89" t="s">
        <v>201</v>
      </c>
      <c r="E15" s="102"/>
    </row>
    <row r="16" spans="1:5" ht="56.1" customHeight="1" x14ac:dyDescent="0.25">
      <c r="A16" s="421"/>
      <c r="B16" s="176"/>
      <c r="C16" s="100"/>
      <c r="D16" s="89" t="s">
        <v>136</v>
      </c>
      <c r="E16" s="102"/>
    </row>
    <row r="17" spans="1:5" s="105" customFormat="1" ht="33" customHeight="1" x14ac:dyDescent="0.2">
      <c r="A17" s="421"/>
      <c r="B17" s="181"/>
      <c r="C17" s="103"/>
      <c r="D17" s="89" t="s">
        <v>202</v>
      </c>
      <c r="E17" s="104"/>
    </row>
    <row r="18" spans="1:5" ht="8.1" customHeight="1" x14ac:dyDescent="0.25">
      <c r="A18" s="177"/>
      <c r="B18" s="178"/>
      <c r="C18" s="90"/>
      <c r="D18" s="91"/>
      <c r="E18" s="92"/>
    </row>
    <row r="19" spans="1:5" ht="8.1" customHeight="1" x14ac:dyDescent="0.25">
      <c r="A19" s="182"/>
      <c r="B19" s="176"/>
      <c r="C19" s="100"/>
      <c r="D19" s="101"/>
      <c r="E19" s="102"/>
    </row>
    <row r="20" spans="1:5" ht="56.1" customHeight="1" x14ac:dyDescent="0.25">
      <c r="A20" s="420" t="s">
        <v>116</v>
      </c>
      <c r="B20" s="176"/>
      <c r="C20" s="100"/>
      <c r="D20" s="89" t="s">
        <v>129</v>
      </c>
      <c r="E20" s="102"/>
    </row>
    <row r="21" spans="1:5" ht="56.1" customHeight="1" x14ac:dyDescent="0.25">
      <c r="A21" s="420"/>
      <c r="B21" s="176"/>
      <c r="C21" s="100"/>
      <c r="D21" s="89" t="s">
        <v>130</v>
      </c>
      <c r="E21" s="102"/>
    </row>
    <row r="22" spans="1:5" ht="87" customHeight="1" x14ac:dyDescent="0.25">
      <c r="A22" s="420"/>
      <c r="B22" s="176"/>
      <c r="C22" s="100"/>
      <c r="D22" s="89" t="s">
        <v>131</v>
      </c>
      <c r="E22" s="102"/>
    </row>
    <row r="23" spans="1:5" s="21" customFormat="1" ht="33" customHeight="1" x14ac:dyDescent="0.2">
      <c r="A23" s="420"/>
      <c r="B23" s="88"/>
      <c r="C23" s="238"/>
      <c r="D23" s="89" t="s">
        <v>132</v>
      </c>
      <c r="E23" s="96"/>
    </row>
    <row r="24" spans="1:5" ht="8.1" customHeight="1" x14ac:dyDescent="0.25">
      <c r="A24" s="177"/>
      <c r="B24" s="178"/>
      <c r="C24" s="90"/>
      <c r="D24" s="91"/>
      <c r="E24" s="92"/>
    </row>
    <row r="25" spans="1:5" ht="8.1" customHeight="1" x14ac:dyDescent="0.25">
      <c r="A25" s="179"/>
      <c r="B25" s="180"/>
      <c r="C25" s="93"/>
      <c r="D25" s="94"/>
      <c r="E25" s="95"/>
    </row>
    <row r="26" spans="1:5" ht="71.099999999999994" customHeight="1" x14ac:dyDescent="0.25">
      <c r="A26" s="420" t="s">
        <v>118</v>
      </c>
      <c r="B26" s="176"/>
      <c r="C26" s="100"/>
      <c r="D26" s="89" t="s">
        <v>133</v>
      </c>
      <c r="E26" s="102"/>
    </row>
    <row r="27" spans="1:5" ht="39.950000000000003" customHeight="1" x14ac:dyDescent="0.25">
      <c r="A27" s="420"/>
      <c r="B27" s="176"/>
      <c r="C27" s="100"/>
      <c r="D27" s="89" t="s">
        <v>173</v>
      </c>
      <c r="E27" s="102"/>
    </row>
    <row r="28" spans="1:5" ht="48.95" customHeight="1" x14ac:dyDescent="0.25">
      <c r="A28" s="420"/>
      <c r="B28" s="176"/>
      <c r="C28" s="100"/>
      <c r="D28" s="89" t="s">
        <v>140</v>
      </c>
      <c r="E28" s="102"/>
    </row>
    <row r="29" spans="1:5" ht="8.1" customHeight="1" x14ac:dyDescent="0.25">
      <c r="A29" s="177"/>
      <c r="B29" s="178"/>
      <c r="C29" s="90"/>
      <c r="D29" s="91"/>
      <c r="E29" s="92"/>
    </row>
    <row r="30" spans="1:5" ht="8.1" customHeight="1" x14ac:dyDescent="0.25">
      <c r="A30" s="179"/>
      <c r="B30" s="180"/>
      <c r="C30" s="93"/>
      <c r="D30" s="94"/>
      <c r="E30" s="95"/>
    </row>
    <row r="31" spans="1:5" ht="39.950000000000003" customHeight="1" x14ac:dyDescent="0.25">
      <c r="A31" s="419" t="s">
        <v>119</v>
      </c>
      <c r="B31" s="176"/>
      <c r="C31" s="100"/>
      <c r="D31" s="106" t="s">
        <v>134</v>
      </c>
      <c r="E31" s="102"/>
    </row>
    <row r="32" spans="1:5" s="105" customFormat="1" ht="33" customHeight="1" x14ac:dyDescent="0.2">
      <c r="A32" s="419"/>
      <c r="B32" s="181"/>
      <c r="C32" s="103"/>
      <c r="D32" s="106" t="s">
        <v>135</v>
      </c>
      <c r="E32" s="104"/>
    </row>
    <row r="33" spans="1:5" ht="8.1" customHeight="1" x14ac:dyDescent="0.25">
      <c r="A33" s="90"/>
      <c r="B33" s="91"/>
      <c r="C33" s="90"/>
      <c r="D33" s="91"/>
      <c r="E33" s="92"/>
    </row>
  </sheetData>
  <sheetProtection algorithmName="SHA-512" hashValue="qt1hrDEadhaI3XZXdJqnpPcVhLk9bR8q881JyppWLDMRDKVDkowpZhzgiqfEGWn4Bmo/TwXQcCc2v2Lp5lxJgw==" saltValue="EtiEvDedwqPAT55T6fh5KQ==" spinCount="100000" sheet="1" formatCells="0" formatColumns="0" formatRows="0" insertColumns="0" insertRows="0"/>
  <mergeCells count="8">
    <mergeCell ref="A2:D2"/>
    <mergeCell ref="A1:E1"/>
    <mergeCell ref="A31:A32"/>
    <mergeCell ref="A4:A6"/>
    <mergeCell ref="A9:A12"/>
    <mergeCell ref="A15:A17"/>
    <mergeCell ref="A20:A23"/>
    <mergeCell ref="A26:A28"/>
  </mergeCells>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44"/>
  <sheetViews>
    <sheetView showGridLines="0" topLeftCell="A22" zoomScaleNormal="100" zoomScaleSheetLayoutView="100" workbookViewId="0">
      <selection activeCell="B7" sqref="B7"/>
    </sheetView>
  </sheetViews>
  <sheetFormatPr defaultColWidth="9.33203125" defaultRowHeight="15.75" x14ac:dyDescent="0.25"/>
  <cols>
    <col min="1" max="1" width="64.83203125" style="25" customWidth="1"/>
    <col min="2" max="4" width="24.83203125" style="25" customWidth="1"/>
    <col min="5" max="16384" width="9.33203125" style="25"/>
  </cols>
  <sheetData>
    <row r="1" spans="1:4" ht="35.1" customHeight="1" thickBot="1" x14ac:dyDescent="0.3">
      <c r="A1" s="422" t="str">
        <f>'Cover Sheet'!B4</f>
        <v>Our Most Holy Redeemer &amp; St Thomas More (Chelsea 2)</v>
      </c>
      <c r="B1" s="423"/>
      <c r="C1" s="423"/>
      <c r="D1" s="424"/>
    </row>
    <row r="2" spans="1:4" ht="24.95" customHeight="1" x14ac:dyDescent="0.25"/>
    <row r="3" spans="1:4" s="21" customFormat="1" ht="24.95" customHeight="1" x14ac:dyDescent="0.2">
      <c r="A3" s="418" t="s">
        <v>88</v>
      </c>
      <c r="B3" s="418"/>
      <c r="C3" s="418"/>
      <c r="D3" s="418"/>
    </row>
    <row r="4" spans="1:4" s="21" customFormat="1" ht="110.1" customHeight="1" x14ac:dyDescent="0.2">
      <c r="A4" s="425" t="s">
        <v>212</v>
      </c>
      <c r="B4" s="425"/>
      <c r="C4" s="425"/>
      <c r="D4" s="425"/>
    </row>
    <row r="5" spans="1:4" s="21" customFormat="1" ht="24.95" customHeight="1" x14ac:dyDescent="0.2">
      <c r="A5" s="302"/>
      <c r="B5" s="302"/>
      <c r="C5" s="302"/>
      <c r="D5" s="302"/>
    </row>
    <row r="6" spans="1:4" ht="18" customHeight="1" x14ac:dyDescent="0.25">
      <c r="A6" s="297" t="s">
        <v>224</v>
      </c>
      <c r="B6" s="246">
        <v>25</v>
      </c>
      <c r="C6" s="300" t="s">
        <v>275</v>
      </c>
      <c r="D6" s="299"/>
    </row>
    <row r="7" spans="1:4" s="21" customFormat="1" ht="15" customHeight="1" x14ac:dyDescent="0.2">
      <c r="A7" s="239"/>
      <c r="B7" s="239"/>
      <c r="C7" s="239"/>
      <c r="D7" s="239"/>
    </row>
    <row r="8" spans="1:4" ht="51.95" customHeight="1" x14ac:dyDescent="0.25">
      <c r="A8" s="27" t="s">
        <v>226</v>
      </c>
      <c r="B8" s="28" t="s">
        <v>225</v>
      </c>
      <c r="C8" s="29" t="s">
        <v>211</v>
      </c>
      <c r="D8" s="29" t="s">
        <v>227</v>
      </c>
    </row>
    <row r="9" spans="1:4" ht="18" customHeight="1" x14ac:dyDescent="0.25">
      <c r="A9" s="184" t="s">
        <v>178</v>
      </c>
      <c r="B9" s="246">
        <v>1</v>
      </c>
      <c r="C9" s="247">
        <v>4</v>
      </c>
      <c r="D9" s="197">
        <f>IFERROR(C9/B9,"")</f>
        <v>4</v>
      </c>
    </row>
    <row r="10" spans="1:4" ht="18" customHeight="1" x14ac:dyDescent="0.25">
      <c r="A10" s="184" t="s">
        <v>179</v>
      </c>
      <c r="B10" s="246">
        <v>8</v>
      </c>
      <c r="C10" s="247">
        <v>4</v>
      </c>
      <c r="D10" s="197">
        <f t="shared" ref="D10:D40" si="0">IFERROR(C10/B10,"")</f>
        <v>0.5</v>
      </c>
    </row>
    <row r="11" spans="1:4" ht="18" customHeight="1" x14ac:dyDescent="0.25">
      <c r="A11" s="184" t="s">
        <v>220</v>
      </c>
      <c r="B11" s="246">
        <v>0</v>
      </c>
      <c r="C11" s="247">
        <v>0</v>
      </c>
      <c r="D11" s="197" t="str">
        <f t="shared" si="0"/>
        <v/>
      </c>
    </row>
    <row r="12" spans="1:4" ht="33.950000000000003" customHeight="1" x14ac:dyDescent="0.25">
      <c r="A12" s="185" t="s">
        <v>182</v>
      </c>
      <c r="B12" s="246">
        <v>2</v>
      </c>
      <c r="C12" s="247">
        <v>8</v>
      </c>
      <c r="D12" s="197">
        <f t="shared" si="0"/>
        <v>4</v>
      </c>
    </row>
    <row r="13" spans="1:4" ht="18" customHeight="1" x14ac:dyDescent="0.25">
      <c r="A13" s="184" t="s">
        <v>70</v>
      </c>
      <c r="B13" s="246">
        <v>5</v>
      </c>
      <c r="C13" s="247">
        <v>65</v>
      </c>
      <c r="D13" s="197">
        <f t="shared" si="0"/>
        <v>13</v>
      </c>
    </row>
    <row r="14" spans="1:4" ht="18" customHeight="1" x14ac:dyDescent="0.25">
      <c r="A14" s="184" t="s">
        <v>181</v>
      </c>
      <c r="B14" s="246">
        <v>5</v>
      </c>
      <c r="C14" s="247">
        <v>30</v>
      </c>
      <c r="D14" s="197">
        <f t="shared" si="0"/>
        <v>6</v>
      </c>
    </row>
    <row r="15" spans="1:4" ht="18" customHeight="1" x14ac:dyDescent="0.25">
      <c r="A15" s="184" t="s">
        <v>90</v>
      </c>
      <c r="B15" s="246">
        <v>17</v>
      </c>
      <c r="C15" s="247">
        <v>2</v>
      </c>
      <c r="D15" s="197">
        <f t="shared" si="0"/>
        <v>0.11764705882352941</v>
      </c>
    </row>
    <row r="16" spans="1:4" s="183" customFormat="1" ht="18" customHeight="1" x14ac:dyDescent="0.25">
      <c r="A16" s="186" t="s">
        <v>71</v>
      </c>
      <c r="B16" s="248">
        <v>12</v>
      </c>
      <c r="C16" s="249">
        <v>4</v>
      </c>
      <c r="D16" s="197">
        <f t="shared" si="0"/>
        <v>0.33333333333333331</v>
      </c>
    </row>
    <row r="17" spans="1:4" s="183" customFormat="1" ht="18" customHeight="1" x14ac:dyDescent="0.25">
      <c r="A17" s="186" t="s">
        <v>184</v>
      </c>
      <c r="B17" s="248">
        <v>0</v>
      </c>
      <c r="C17" s="249">
        <v>0</v>
      </c>
      <c r="D17" s="197" t="str">
        <f t="shared" si="0"/>
        <v/>
      </c>
    </row>
    <row r="18" spans="1:4" ht="18" customHeight="1" x14ac:dyDescent="0.25">
      <c r="A18" s="184" t="s">
        <v>72</v>
      </c>
      <c r="B18" s="246">
        <v>8</v>
      </c>
      <c r="C18" s="247">
        <v>1</v>
      </c>
      <c r="D18" s="197">
        <f t="shared" si="0"/>
        <v>0.125</v>
      </c>
    </row>
    <row r="19" spans="1:4" ht="18" customHeight="1" x14ac:dyDescent="0.25">
      <c r="A19" s="184" t="s">
        <v>73</v>
      </c>
      <c r="B19" s="246">
        <v>4</v>
      </c>
      <c r="C19" s="247">
        <v>10</v>
      </c>
      <c r="D19" s="197">
        <f t="shared" si="0"/>
        <v>2.5</v>
      </c>
    </row>
    <row r="20" spans="1:4" ht="18" customHeight="1" x14ac:dyDescent="0.25">
      <c r="A20" s="184" t="s">
        <v>89</v>
      </c>
      <c r="B20" s="246">
        <v>0</v>
      </c>
      <c r="C20" s="247">
        <v>0</v>
      </c>
      <c r="D20" s="197" t="str">
        <f t="shared" si="0"/>
        <v/>
      </c>
    </row>
    <row r="21" spans="1:4" ht="18" customHeight="1" x14ac:dyDescent="0.25">
      <c r="A21" s="184" t="s">
        <v>74</v>
      </c>
      <c r="B21" s="246">
        <v>0</v>
      </c>
      <c r="C21" s="247">
        <v>0</v>
      </c>
      <c r="D21" s="197" t="str">
        <f t="shared" si="0"/>
        <v/>
      </c>
    </row>
    <row r="22" spans="1:4" ht="18" customHeight="1" x14ac:dyDescent="0.25">
      <c r="A22" s="184" t="s">
        <v>75</v>
      </c>
      <c r="B22" s="246">
        <v>0</v>
      </c>
      <c r="C22" s="247">
        <v>0</v>
      </c>
      <c r="D22" s="197" t="str">
        <f t="shared" si="0"/>
        <v/>
      </c>
    </row>
    <row r="23" spans="1:4" ht="18" customHeight="1" x14ac:dyDescent="0.25">
      <c r="A23" s="187" t="s">
        <v>223</v>
      </c>
      <c r="B23" s="246">
        <v>1</v>
      </c>
      <c r="C23" s="247">
        <v>1</v>
      </c>
      <c r="D23" s="197">
        <f t="shared" si="0"/>
        <v>1</v>
      </c>
    </row>
    <row r="24" spans="1:4" ht="18" customHeight="1" x14ac:dyDescent="0.25">
      <c r="A24" s="184" t="s">
        <v>76</v>
      </c>
      <c r="B24" s="246">
        <v>4</v>
      </c>
      <c r="C24" s="247">
        <v>8</v>
      </c>
      <c r="D24" s="197">
        <f t="shared" si="0"/>
        <v>2</v>
      </c>
    </row>
    <row r="25" spans="1:4" ht="18" customHeight="1" x14ac:dyDescent="0.25">
      <c r="A25" s="184" t="s">
        <v>180</v>
      </c>
      <c r="B25" s="246">
        <v>0</v>
      </c>
      <c r="C25" s="247">
        <v>0</v>
      </c>
      <c r="D25" s="197" t="str">
        <f t="shared" si="0"/>
        <v/>
      </c>
    </row>
    <row r="26" spans="1:4" ht="18" customHeight="1" x14ac:dyDescent="0.25">
      <c r="A26" s="184" t="s">
        <v>123</v>
      </c>
      <c r="B26" s="246">
        <v>15</v>
      </c>
      <c r="C26" s="247">
        <v>2</v>
      </c>
      <c r="D26" s="197">
        <f t="shared" si="0"/>
        <v>0.13333333333333333</v>
      </c>
    </row>
    <row r="27" spans="1:4" ht="18" customHeight="1" x14ac:dyDescent="0.25">
      <c r="A27" s="184" t="s">
        <v>77</v>
      </c>
      <c r="B27" s="246">
        <v>0</v>
      </c>
      <c r="C27" s="247">
        <v>0</v>
      </c>
      <c r="D27" s="197" t="str">
        <f t="shared" si="0"/>
        <v/>
      </c>
    </row>
    <row r="28" spans="1:4" ht="18" customHeight="1" x14ac:dyDescent="0.25">
      <c r="A28" s="184" t="s">
        <v>183</v>
      </c>
      <c r="B28" s="246">
        <v>0</v>
      </c>
      <c r="C28" s="247">
        <v>0</v>
      </c>
      <c r="D28" s="197" t="str">
        <f t="shared" si="0"/>
        <v/>
      </c>
    </row>
    <row r="29" spans="1:4" ht="18" customHeight="1" x14ac:dyDescent="0.25">
      <c r="A29" s="184" t="s">
        <v>222</v>
      </c>
      <c r="B29" s="246">
        <v>8</v>
      </c>
      <c r="C29" s="247">
        <v>1</v>
      </c>
      <c r="D29" s="197">
        <f t="shared" si="0"/>
        <v>0.125</v>
      </c>
    </row>
    <row r="30" spans="1:4" ht="18" customHeight="1" x14ac:dyDescent="0.25">
      <c r="A30" s="184" t="s">
        <v>78</v>
      </c>
      <c r="B30" s="246">
        <v>0</v>
      </c>
      <c r="C30" s="247">
        <v>0</v>
      </c>
      <c r="D30" s="197" t="str">
        <f t="shared" si="0"/>
        <v/>
      </c>
    </row>
    <row r="31" spans="1:4" ht="18" customHeight="1" x14ac:dyDescent="0.25">
      <c r="A31" s="184" t="s">
        <v>79</v>
      </c>
      <c r="B31" s="246">
        <v>0</v>
      </c>
      <c r="C31" s="247">
        <v>0</v>
      </c>
      <c r="D31" s="197" t="str">
        <f t="shared" si="0"/>
        <v/>
      </c>
    </row>
    <row r="32" spans="1:4" ht="18" customHeight="1" x14ac:dyDescent="0.25">
      <c r="A32" s="184" t="s">
        <v>80</v>
      </c>
      <c r="B32" s="246">
        <v>0</v>
      </c>
      <c r="C32" s="247">
        <v>0</v>
      </c>
      <c r="D32" s="197" t="str">
        <f t="shared" si="0"/>
        <v/>
      </c>
    </row>
    <row r="33" spans="1:4" ht="18" customHeight="1" x14ac:dyDescent="0.25">
      <c r="A33" s="184" t="s">
        <v>81</v>
      </c>
      <c r="B33" s="246">
        <v>36</v>
      </c>
      <c r="C33" s="247">
        <v>105</v>
      </c>
      <c r="D33" s="197">
        <f t="shared" si="0"/>
        <v>2.9166666666666665</v>
      </c>
    </row>
    <row r="34" spans="1:4" ht="18" customHeight="1" x14ac:dyDescent="0.25">
      <c r="A34" s="184" t="s">
        <v>82</v>
      </c>
      <c r="B34" s="246">
        <v>1</v>
      </c>
      <c r="C34" s="247">
        <v>28</v>
      </c>
      <c r="D34" s="197">
        <f t="shared" si="0"/>
        <v>28</v>
      </c>
    </row>
    <row r="35" spans="1:4" ht="18" customHeight="1" x14ac:dyDescent="0.25">
      <c r="A35" s="184" t="s">
        <v>87</v>
      </c>
      <c r="B35" s="246">
        <v>1</v>
      </c>
      <c r="C35" s="247">
        <v>2</v>
      </c>
      <c r="D35" s="197">
        <f t="shared" si="0"/>
        <v>2</v>
      </c>
    </row>
    <row r="36" spans="1:4" ht="18" customHeight="1" x14ac:dyDescent="0.25">
      <c r="A36" s="184" t="s">
        <v>83</v>
      </c>
      <c r="B36" s="246">
        <v>0</v>
      </c>
      <c r="C36" s="247">
        <v>0</v>
      </c>
      <c r="D36" s="197" t="str">
        <f t="shared" si="0"/>
        <v/>
      </c>
    </row>
    <row r="37" spans="1:4" ht="18" customHeight="1" x14ac:dyDescent="0.25">
      <c r="A37" s="184" t="s">
        <v>221</v>
      </c>
      <c r="B37" s="246">
        <v>10</v>
      </c>
      <c r="C37" s="247">
        <v>4</v>
      </c>
      <c r="D37" s="197">
        <f t="shared" si="0"/>
        <v>0.4</v>
      </c>
    </row>
    <row r="38" spans="1:4" ht="18" customHeight="1" x14ac:dyDescent="0.25">
      <c r="A38" s="184" t="s">
        <v>84</v>
      </c>
      <c r="B38" s="246">
        <v>0</v>
      </c>
      <c r="C38" s="247">
        <v>0</v>
      </c>
      <c r="D38" s="197" t="str">
        <f t="shared" si="0"/>
        <v/>
      </c>
    </row>
    <row r="39" spans="1:4" ht="18" customHeight="1" x14ac:dyDescent="0.25">
      <c r="A39" s="184" t="s">
        <v>85</v>
      </c>
      <c r="B39" s="246">
        <v>0</v>
      </c>
      <c r="C39" s="247">
        <v>0</v>
      </c>
      <c r="D39" s="197" t="str">
        <f t="shared" si="0"/>
        <v/>
      </c>
    </row>
    <row r="40" spans="1:4" ht="18" customHeight="1" x14ac:dyDescent="0.25">
      <c r="A40" s="184" t="s">
        <v>86</v>
      </c>
      <c r="B40" s="246">
        <v>0</v>
      </c>
      <c r="C40" s="247">
        <v>0</v>
      </c>
      <c r="D40" s="197" t="str">
        <f t="shared" si="0"/>
        <v/>
      </c>
    </row>
    <row r="41" spans="1:4" ht="18" customHeight="1" x14ac:dyDescent="0.25">
      <c r="A41" s="200" t="s">
        <v>189</v>
      </c>
      <c r="B41" s="201">
        <f>IFERROR(SUM(B8:B40),"")</f>
        <v>138</v>
      </c>
      <c r="C41" s="242">
        <f>IFERROR(SUM(C8:C40),"")</f>
        <v>279</v>
      </c>
      <c r="D41" s="202">
        <f>IFERROR(C41/B41,"")</f>
        <v>2.0217391304347827</v>
      </c>
    </row>
    <row r="42" spans="1:4" ht="18" customHeight="1" x14ac:dyDescent="0.25">
      <c r="A42" s="199"/>
      <c r="B42" s="188"/>
      <c r="C42" s="298"/>
      <c r="D42" s="298"/>
    </row>
    <row r="43" spans="1:4" ht="35.1" customHeight="1" x14ac:dyDescent="0.25">
      <c r="A43" s="429" t="s">
        <v>93</v>
      </c>
      <c r="B43" s="430"/>
      <c r="C43" s="430"/>
      <c r="D43" s="431"/>
    </row>
    <row r="44" spans="1:4" ht="60" customHeight="1" x14ac:dyDescent="0.25">
      <c r="A44" s="426"/>
      <c r="B44" s="427"/>
      <c r="C44" s="427"/>
      <c r="D44" s="428"/>
    </row>
  </sheetData>
  <sheetProtection algorithmName="SHA-512" hashValue="pcmGLl/3Jn9671rLnacwzQi8AqboflASGweyJXvOTaF5noJHRhBHEkTPBhVu+5/u2ZIQVSc2u9PdWNUstBATgw==" saltValue="n2aHXgioWlT6iL8Z8irKdQ==" spinCount="100000" sheet="1" formatCells="0" formatColumns="0" formatRows="0" insertColumns="0" insertRows="0"/>
  <mergeCells count="5">
    <mergeCell ref="A1:D1"/>
    <mergeCell ref="A4:D4"/>
    <mergeCell ref="A3:D3"/>
    <mergeCell ref="A44:D44"/>
    <mergeCell ref="A43:D43"/>
  </mergeCells>
  <conditionalFormatting sqref="A1">
    <cfRule type="cellIs" dxfId="17" priority="1" operator="equal">
      <formula>"PARISH NAME"</formula>
    </cfRule>
  </conditionalFormatting>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13"/>
  <sheetViews>
    <sheetView showGridLines="0" topLeftCell="A4" zoomScaleNormal="100" zoomScaleSheetLayoutView="100" workbookViewId="0">
      <selection activeCell="E8" sqref="E8"/>
    </sheetView>
  </sheetViews>
  <sheetFormatPr defaultColWidth="9.33203125" defaultRowHeight="12.75" x14ac:dyDescent="0.2"/>
  <cols>
    <col min="1" max="1" width="21.83203125" style="14" customWidth="1"/>
    <col min="2" max="2" width="26" style="14" customWidth="1"/>
    <col min="3" max="3" width="14.83203125" style="14" customWidth="1"/>
    <col min="4" max="4" width="22.83203125" style="14" customWidth="1"/>
    <col min="5" max="6" width="21.83203125" style="14" customWidth="1"/>
    <col min="7" max="8" width="38.83203125" style="14" customWidth="1"/>
    <col min="9" max="16384" width="9.33203125" style="14"/>
  </cols>
  <sheetData>
    <row r="1" spans="1:8" ht="35.1" customHeight="1" thickBot="1" x14ac:dyDescent="0.25">
      <c r="A1" s="422" t="str">
        <f>'Cover Sheet'!B4</f>
        <v>Our Most Holy Redeemer &amp; St Thomas More (Chelsea 2)</v>
      </c>
      <c r="B1" s="423"/>
      <c r="C1" s="423"/>
      <c r="D1" s="423"/>
      <c r="E1" s="423"/>
      <c r="F1" s="423"/>
      <c r="G1" s="423"/>
      <c r="H1" s="424"/>
    </row>
    <row r="2" spans="1:8" ht="24.95" customHeight="1" x14ac:dyDescent="0.2">
      <c r="A2" s="15"/>
      <c r="B2" s="15"/>
      <c r="C2" s="15"/>
      <c r="D2" s="15"/>
      <c r="E2" s="15"/>
      <c r="F2" s="15"/>
      <c r="G2" s="15"/>
      <c r="H2" s="15"/>
    </row>
    <row r="3" spans="1:8" s="16" customFormat="1" ht="24.95" customHeight="1" x14ac:dyDescent="0.2">
      <c r="A3" s="432" t="s">
        <v>56</v>
      </c>
      <c r="B3" s="432"/>
      <c r="C3" s="432"/>
      <c r="D3" s="432"/>
      <c r="E3" s="432"/>
      <c r="F3" s="432"/>
      <c r="G3" s="432"/>
      <c r="H3" s="432"/>
    </row>
    <row r="4" spans="1:8" s="16" customFormat="1" ht="110.1" customHeight="1" x14ac:dyDescent="0.2">
      <c r="A4" s="433" t="s">
        <v>281</v>
      </c>
      <c r="B4" s="433"/>
      <c r="C4" s="433"/>
      <c r="D4" s="433"/>
      <c r="E4" s="433"/>
      <c r="F4" s="433"/>
      <c r="G4" s="433"/>
      <c r="H4" s="433"/>
    </row>
    <row r="5" spans="1:8" s="16" customFormat="1" ht="24.95" customHeight="1" x14ac:dyDescent="0.2">
      <c r="A5" s="434" t="s">
        <v>282</v>
      </c>
      <c r="B5" s="434"/>
      <c r="C5" s="434"/>
      <c r="D5" s="434"/>
      <c r="E5" s="434"/>
      <c r="F5" s="434"/>
      <c r="G5" s="434"/>
      <c r="H5" s="434"/>
    </row>
    <row r="6" spans="1:8" s="16" customFormat="1" ht="69.95" customHeight="1" x14ac:dyDescent="0.2">
      <c r="A6" s="30" t="s">
        <v>55</v>
      </c>
      <c r="B6" s="17" t="s">
        <v>50</v>
      </c>
      <c r="C6" s="17" t="s">
        <v>58</v>
      </c>
      <c r="D6" s="17" t="s">
        <v>57</v>
      </c>
      <c r="E6" s="17" t="s">
        <v>218</v>
      </c>
      <c r="F6" s="17" t="s">
        <v>237</v>
      </c>
      <c r="G6" s="17" t="s">
        <v>59</v>
      </c>
      <c r="H6" s="17" t="s">
        <v>304</v>
      </c>
    </row>
    <row r="7" spans="1:8" s="16" customFormat="1" ht="50.1" customHeight="1" x14ac:dyDescent="0.2">
      <c r="A7" s="369" t="s">
        <v>330</v>
      </c>
      <c r="B7" s="370" t="s">
        <v>331</v>
      </c>
      <c r="C7" s="371" t="s">
        <v>332</v>
      </c>
      <c r="D7" s="371">
        <v>91094386</v>
      </c>
      <c r="E7" s="372">
        <v>463777.62</v>
      </c>
      <c r="F7" s="372">
        <v>456494.25</v>
      </c>
      <c r="G7" s="373" t="s">
        <v>333</v>
      </c>
      <c r="H7" s="379" t="s">
        <v>335</v>
      </c>
    </row>
    <row r="8" spans="1:8" s="16" customFormat="1" ht="50.1" customHeight="1" x14ac:dyDescent="0.2">
      <c r="A8" s="369" t="s">
        <v>330</v>
      </c>
      <c r="B8" s="370" t="s">
        <v>331</v>
      </c>
      <c r="C8" s="374" t="s">
        <v>332</v>
      </c>
      <c r="D8" s="374">
        <v>81096656</v>
      </c>
      <c r="E8" s="372">
        <v>106823.98</v>
      </c>
      <c r="F8" s="372">
        <v>106823.98</v>
      </c>
      <c r="G8" s="373" t="s">
        <v>334</v>
      </c>
      <c r="H8" s="379" t="s">
        <v>335</v>
      </c>
    </row>
    <row r="9" spans="1:8" s="16" customFormat="1" ht="50.1" customHeight="1" x14ac:dyDescent="0.2">
      <c r="A9" s="250"/>
      <c r="B9" s="251"/>
      <c r="C9" s="252"/>
      <c r="D9" s="252"/>
      <c r="E9" s="253"/>
      <c r="F9" s="253"/>
      <c r="G9" s="250"/>
      <c r="H9" s="250"/>
    </row>
    <row r="10" spans="1:8" s="16" customFormat="1" ht="50.1" customHeight="1" x14ac:dyDescent="0.2">
      <c r="A10" s="250"/>
      <c r="B10" s="251"/>
      <c r="C10" s="252"/>
      <c r="D10" s="252"/>
      <c r="E10" s="253"/>
      <c r="F10" s="253"/>
      <c r="G10" s="250"/>
      <c r="H10" s="250"/>
    </row>
    <row r="11" spans="1:8" s="16" customFormat="1" ht="50.1" customHeight="1" x14ac:dyDescent="0.2">
      <c r="A11" s="250"/>
      <c r="B11" s="251"/>
      <c r="C11" s="252"/>
      <c r="D11" s="252"/>
      <c r="E11" s="253"/>
      <c r="F11" s="253"/>
      <c r="G11" s="250"/>
      <c r="H11" s="250"/>
    </row>
    <row r="12" spans="1:8" s="16" customFormat="1" ht="50.1" customHeight="1" x14ac:dyDescent="0.2">
      <c r="A12" s="250"/>
      <c r="B12" s="251"/>
      <c r="C12" s="252"/>
      <c r="D12" s="252"/>
      <c r="E12" s="253"/>
      <c r="F12" s="253"/>
      <c r="G12" s="250"/>
      <c r="H12" s="250"/>
    </row>
    <row r="13" spans="1:8" ht="30" customHeight="1" x14ac:dyDescent="0.2">
      <c r="A13" s="281"/>
      <c r="B13" s="282"/>
      <c r="C13" s="283"/>
      <c r="D13" s="236" t="s">
        <v>188</v>
      </c>
      <c r="E13" s="76">
        <f>SUM(E6:E12)</f>
        <v>570601.6</v>
      </c>
      <c r="F13" s="76">
        <f>SUM(F6:F12)</f>
        <v>563318.23</v>
      </c>
      <c r="G13" s="311"/>
      <c r="H13" s="281"/>
    </row>
  </sheetData>
  <sheetProtection algorithmName="SHA-512" hashValue="BaQo7VRSjy4z0BlbMhDOgYK8VCWhHaDARUVv7t0UUPKQZhLxhLPftqpIF92k8pz6aU4BirmuNK28nmmTgsONdw==" saltValue="JmUtv9e7bb5szD8cfxaxmg==" spinCount="100000" sheet="1" formatCells="0" formatColumns="0" formatRows="0" insertColumns="0" insertRows="0"/>
  <mergeCells count="4">
    <mergeCell ref="A1:H1"/>
    <mergeCell ref="A3:H3"/>
    <mergeCell ref="A4:H4"/>
    <mergeCell ref="A5:H5"/>
  </mergeCells>
  <conditionalFormatting sqref="A1">
    <cfRule type="cellIs" dxfId="16"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oddHeader>&amp;L&amp;"-,Regular"&amp;D&amp;R&amp;"-,Regular"2020 Annual Financial Return</oddHeader>
    <oddFooter>&amp;R&amp;"-,Regular"Page &amp;P of &amp;N</oddFooter>
  </headerFooter>
  <customProperties>
    <customPr name="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11"/>
  <sheetViews>
    <sheetView showGridLines="0" zoomScaleNormal="100" zoomScaleSheetLayoutView="100" workbookViewId="0">
      <selection sqref="A1:XFD1"/>
    </sheetView>
  </sheetViews>
  <sheetFormatPr defaultColWidth="9.33203125" defaultRowHeight="15" customHeight="1" x14ac:dyDescent="0.2"/>
  <cols>
    <col min="1" max="1" width="102.83203125" style="46" customWidth="1"/>
    <col min="2" max="2" width="35.83203125" style="46" customWidth="1"/>
    <col min="3" max="16384" width="9.33203125" style="46"/>
  </cols>
  <sheetData>
    <row r="1" spans="1:2" ht="35.1" customHeight="1" thickBot="1" x14ac:dyDescent="0.25">
      <c r="A1" s="422" t="str">
        <f>'Cover Sheet'!B4</f>
        <v>Our Most Holy Redeemer &amp; St Thomas More (Chelsea 2)</v>
      </c>
      <c r="B1" s="424"/>
    </row>
    <row r="2" spans="1:2" ht="24.95" customHeight="1" x14ac:dyDescent="0.2">
      <c r="A2" s="59"/>
      <c r="B2" s="60"/>
    </row>
    <row r="3" spans="1:2" s="61" customFormat="1" ht="24.95" customHeight="1" x14ac:dyDescent="0.2">
      <c r="A3" s="432" t="s">
        <v>115</v>
      </c>
      <c r="B3" s="435"/>
    </row>
    <row r="4" spans="1:2" s="61" customFormat="1" ht="110.1" customHeight="1" x14ac:dyDescent="0.2">
      <c r="A4" s="436" t="s">
        <v>283</v>
      </c>
      <c r="B4" s="436"/>
    </row>
    <row r="5" spans="1:2" s="61" customFormat="1" ht="24.95" customHeight="1" x14ac:dyDescent="0.2">
      <c r="A5" s="434" t="s">
        <v>185</v>
      </c>
      <c r="B5" s="434"/>
    </row>
    <row r="6" spans="1:2" ht="50.1" customHeight="1" x14ac:dyDescent="0.2">
      <c r="A6" s="62" t="s">
        <v>238</v>
      </c>
      <c r="B6" s="254"/>
    </row>
    <row r="7" spans="1:2" ht="50.1" customHeight="1" x14ac:dyDescent="0.2">
      <c r="A7" s="63" t="s">
        <v>239</v>
      </c>
      <c r="B7" s="254"/>
    </row>
    <row r="8" spans="1:2" ht="50.1" customHeight="1" x14ac:dyDescent="0.2">
      <c r="A8" s="63" t="s">
        <v>240</v>
      </c>
      <c r="B8" s="255"/>
    </row>
    <row r="9" spans="1:2" ht="50.1" customHeight="1" x14ac:dyDescent="0.2">
      <c r="A9" s="213" t="s">
        <v>241</v>
      </c>
      <c r="B9" s="214">
        <f>B6+B7-B8</f>
        <v>0</v>
      </c>
    </row>
    <row r="10" spans="1:2" ht="50.1" customHeight="1" x14ac:dyDescent="0.2">
      <c r="A10" s="64" t="s">
        <v>242</v>
      </c>
      <c r="B10" s="254"/>
    </row>
    <row r="11" spans="1:2" ht="50.1" customHeight="1" x14ac:dyDescent="0.2">
      <c r="A11" s="64" t="s">
        <v>54</v>
      </c>
      <c r="B11" s="256"/>
    </row>
  </sheetData>
  <sheetProtection algorithmName="SHA-512" hashValue="Gg7Y+EoYr9VkLERnbUejhwL3M9XFbG3LcX+xYyeVm4JzHZdjiyPcCXK0rO8ZczGYwrkPPrPaKIx/fJ5Yv3DRtQ==" saltValue="pK10tBPDFUQMen5cnmELCA==" spinCount="100000" sheet="1" formatCells="0" formatColumns="0" formatRows="0" insertColumns="0" insertRows="0"/>
  <mergeCells count="4">
    <mergeCell ref="A3:B3"/>
    <mergeCell ref="A1:B1"/>
    <mergeCell ref="A4:B4"/>
    <mergeCell ref="A5:B5"/>
  </mergeCells>
  <conditionalFormatting sqref="A1">
    <cfRule type="cellIs" dxfId="15"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26"/>
  <sheetViews>
    <sheetView showGridLines="0" zoomScaleNormal="100" zoomScaleSheetLayoutView="100" workbookViewId="0">
      <selection sqref="A1:XFD1"/>
    </sheetView>
  </sheetViews>
  <sheetFormatPr defaultColWidth="9.33203125" defaultRowHeight="12.75" x14ac:dyDescent="0.2"/>
  <cols>
    <col min="1" max="1" width="22.83203125" style="18" customWidth="1"/>
    <col min="2" max="2" width="40.83203125" style="18" customWidth="1"/>
    <col min="3" max="3" width="21.83203125" style="18" customWidth="1"/>
    <col min="4" max="6" width="17.83203125" style="18" customWidth="1"/>
    <col min="7" max="16384" width="9.33203125" style="18"/>
  </cols>
  <sheetData>
    <row r="1" spans="1:6" ht="35.1" customHeight="1" thickBot="1" x14ac:dyDescent="0.25">
      <c r="A1" s="422" t="str">
        <f>'Cover Sheet'!B4</f>
        <v>Our Most Holy Redeemer &amp; St Thomas More (Chelsea 2)</v>
      </c>
      <c r="B1" s="423"/>
      <c r="C1" s="423"/>
      <c r="D1" s="423"/>
      <c r="E1" s="423"/>
      <c r="F1" s="424"/>
    </row>
    <row r="2" spans="1:6" s="37" customFormat="1" ht="24.95" customHeight="1" x14ac:dyDescent="0.35">
      <c r="A2" s="72"/>
      <c r="B2" s="72"/>
      <c r="C2" s="73"/>
      <c r="D2" s="73"/>
      <c r="E2" s="73"/>
      <c r="F2" s="73"/>
    </row>
    <row r="3" spans="1:6" ht="24.95" customHeight="1" x14ac:dyDescent="0.2">
      <c r="A3" s="440" t="s">
        <v>186</v>
      </c>
      <c r="B3" s="441"/>
      <c r="C3" s="441"/>
      <c r="D3" s="441"/>
      <c r="E3" s="441"/>
      <c r="F3" s="441"/>
    </row>
    <row r="4" spans="1:6" ht="125.1" customHeight="1" x14ac:dyDescent="0.2">
      <c r="A4" s="442" t="s">
        <v>215</v>
      </c>
      <c r="B4" s="442"/>
      <c r="C4" s="442"/>
      <c r="D4" s="442"/>
      <c r="E4" s="442"/>
      <c r="F4" s="442"/>
    </row>
    <row r="5" spans="1:6" s="61" customFormat="1" ht="24.95" customHeight="1" x14ac:dyDescent="0.2">
      <c r="A5" s="193"/>
      <c r="B5" s="193"/>
      <c r="C5" s="194"/>
      <c r="D5" s="194"/>
      <c r="E5" s="195"/>
      <c r="F5" s="195"/>
    </row>
    <row r="6" spans="1:6" s="61" customFormat="1" ht="24.95" customHeight="1" x14ac:dyDescent="0.2">
      <c r="A6" s="443" t="s">
        <v>187</v>
      </c>
      <c r="B6" s="443"/>
      <c r="C6" s="443"/>
      <c r="D6" s="443"/>
      <c r="E6" s="443"/>
      <c r="F6" s="443"/>
    </row>
    <row r="7" spans="1:6" s="189" customFormat="1" ht="14.1" customHeight="1" x14ac:dyDescent="0.2">
      <c r="A7" s="190"/>
      <c r="B7" s="190"/>
      <c r="C7" s="191"/>
      <c r="D7" s="191"/>
      <c r="E7" s="192"/>
      <c r="F7" s="192"/>
    </row>
    <row r="8" spans="1:6" ht="35.1" customHeight="1" x14ac:dyDescent="0.2">
      <c r="A8" s="28" t="s">
        <v>143</v>
      </c>
      <c r="B8" s="74" t="s">
        <v>46</v>
      </c>
      <c r="C8" s="107" t="s">
        <v>47</v>
      </c>
      <c r="D8" s="107" t="s">
        <v>142</v>
      </c>
      <c r="E8" s="28" t="s">
        <v>141</v>
      </c>
      <c r="F8" s="28" t="s">
        <v>144</v>
      </c>
    </row>
    <row r="9" spans="1:6" ht="48" customHeight="1" x14ac:dyDescent="0.2">
      <c r="A9" s="257"/>
      <c r="B9" s="258"/>
      <c r="C9" s="258"/>
      <c r="D9" s="259"/>
      <c r="E9" s="259"/>
      <c r="F9" s="108">
        <f>D9-E9</f>
        <v>0</v>
      </c>
    </row>
    <row r="10" spans="1:6" ht="48" customHeight="1" x14ac:dyDescent="0.2">
      <c r="A10" s="257"/>
      <c r="B10" s="258"/>
      <c r="C10" s="258"/>
      <c r="D10" s="259"/>
      <c r="E10" s="259"/>
      <c r="F10" s="108">
        <f t="shared" ref="F10:F15" si="0">D10-E10</f>
        <v>0</v>
      </c>
    </row>
    <row r="11" spans="1:6" ht="48" customHeight="1" x14ac:dyDescent="0.2">
      <c r="A11" s="257"/>
      <c r="B11" s="258"/>
      <c r="C11" s="258"/>
      <c r="D11" s="259"/>
      <c r="E11" s="259"/>
      <c r="F11" s="108">
        <f t="shared" si="0"/>
        <v>0</v>
      </c>
    </row>
    <row r="12" spans="1:6" ht="48" customHeight="1" x14ac:dyDescent="0.2">
      <c r="A12" s="257"/>
      <c r="B12" s="258"/>
      <c r="C12" s="258"/>
      <c r="D12" s="259"/>
      <c r="E12" s="259"/>
      <c r="F12" s="108">
        <f t="shared" si="0"/>
        <v>0</v>
      </c>
    </row>
    <row r="13" spans="1:6" ht="48" customHeight="1" x14ac:dyDescent="0.2">
      <c r="A13" s="257"/>
      <c r="B13" s="258"/>
      <c r="C13" s="258"/>
      <c r="D13" s="259"/>
      <c r="E13" s="259"/>
      <c r="F13" s="108">
        <f t="shared" si="0"/>
        <v>0</v>
      </c>
    </row>
    <row r="14" spans="1:6" ht="48" customHeight="1" x14ac:dyDescent="0.2">
      <c r="A14" s="257"/>
      <c r="B14" s="258"/>
      <c r="C14" s="258"/>
      <c r="D14" s="259"/>
      <c r="E14" s="259"/>
      <c r="F14" s="108">
        <f t="shared" si="0"/>
        <v>0</v>
      </c>
    </row>
    <row r="15" spans="1:6" ht="48" customHeight="1" x14ac:dyDescent="0.2">
      <c r="A15" s="257"/>
      <c r="B15" s="258"/>
      <c r="C15" s="258"/>
      <c r="D15" s="259"/>
      <c r="E15" s="259"/>
      <c r="F15" s="108">
        <f t="shared" si="0"/>
        <v>0</v>
      </c>
    </row>
    <row r="16" spans="1:6" ht="35.1" customHeight="1" x14ac:dyDescent="0.2">
      <c r="A16" s="228"/>
      <c r="B16" s="229"/>
      <c r="C16" s="236" t="s">
        <v>188</v>
      </c>
      <c r="D16" s="196">
        <f>SUM(D8:D15)</f>
        <v>0</v>
      </c>
      <c r="E16" s="196">
        <f>SUM(E8:E15)</f>
        <v>0</v>
      </c>
      <c r="F16" s="196">
        <f>SUM(F8:F15)</f>
        <v>0</v>
      </c>
    </row>
    <row r="17" spans="1:6" ht="35.1" customHeight="1" x14ac:dyDescent="0.2">
      <c r="A17" s="230"/>
      <c r="B17" s="231"/>
      <c r="C17" s="231"/>
      <c r="D17" s="437" t="s">
        <v>204</v>
      </c>
      <c r="E17" s="437"/>
      <c r="F17" s="284">
        <v>0</v>
      </c>
    </row>
    <row r="18" spans="1:6" s="61" customFormat="1" ht="24.95" customHeight="1" x14ac:dyDescent="0.2">
      <c r="A18" s="193"/>
      <c r="B18" s="193"/>
      <c r="C18" s="194"/>
      <c r="D18" s="194"/>
      <c r="E18" s="195"/>
      <c r="F18" s="195"/>
    </row>
    <row r="19" spans="1:6" s="61" customFormat="1" ht="24.95" customHeight="1" x14ac:dyDescent="0.2">
      <c r="A19" s="439" t="s">
        <v>277</v>
      </c>
      <c r="B19" s="439"/>
      <c r="C19" s="439"/>
      <c r="D19" s="439"/>
      <c r="E19" s="439"/>
      <c r="F19" s="439"/>
    </row>
    <row r="20" spans="1:6" s="189" customFormat="1" ht="14.1" customHeight="1" x14ac:dyDescent="0.2">
      <c r="A20" s="190"/>
      <c r="B20" s="190"/>
      <c r="C20" s="191"/>
      <c r="D20" s="191"/>
      <c r="E20" s="232"/>
      <c r="F20" s="232"/>
    </row>
    <row r="21" spans="1:6" ht="35.1" customHeight="1" x14ac:dyDescent="0.2">
      <c r="A21" s="28" t="s">
        <v>143</v>
      </c>
      <c r="B21" s="74" t="s">
        <v>46</v>
      </c>
      <c r="C21" s="107" t="s">
        <v>47</v>
      </c>
      <c r="D21" s="28" t="s">
        <v>142</v>
      </c>
      <c r="E21" s="233"/>
      <c r="F21" s="37"/>
    </row>
    <row r="22" spans="1:6" ht="48" customHeight="1" x14ac:dyDescent="0.2">
      <c r="A22" s="257"/>
      <c r="B22" s="258"/>
      <c r="C22" s="258"/>
      <c r="D22" s="259"/>
    </row>
    <row r="23" spans="1:6" ht="48" customHeight="1" x14ac:dyDescent="0.2">
      <c r="A23" s="257"/>
      <c r="B23" s="258"/>
      <c r="C23" s="258"/>
      <c r="D23" s="259"/>
    </row>
    <row r="24" spans="1:6" ht="48" customHeight="1" x14ac:dyDescent="0.2">
      <c r="A24" s="257"/>
      <c r="B24" s="258"/>
      <c r="C24" s="258"/>
      <c r="D24" s="259"/>
    </row>
    <row r="25" spans="1:6" ht="35.1" customHeight="1" x14ac:dyDescent="0.2">
      <c r="A25" s="228"/>
      <c r="B25" s="229"/>
      <c r="C25" s="236" t="s">
        <v>203</v>
      </c>
      <c r="D25" s="196">
        <f>SUM(D21:D24)</f>
        <v>0</v>
      </c>
    </row>
    <row r="26" spans="1:6" ht="35.1" customHeight="1" x14ac:dyDescent="0.2">
      <c r="A26" s="437" t="s">
        <v>204</v>
      </c>
      <c r="B26" s="437"/>
      <c r="C26" s="438"/>
      <c r="D26" s="284">
        <v>0</v>
      </c>
    </row>
  </sheetData>
  <sheetProtection algorithmName="SHA-512" hashValue="PVLdDDMUc28VE7tGS4sNaPyjF2rkVoyPXOkX65zpqhqEeYDK3vNAy7Jck4XHOOOCXKqyNoYXPraKDo+3ZVKDKA==" saltValue="J6fP10aQLKh1dC7T508AOg==" spinCount="100000" sheet="1" formatCells="0" formatColumns="0" formatRows="0" insertColumns="0" insertRows="0"/>
  <mergeCells count="7">
    <mergeCell ref="A26:C26"/>
    <mergeCell ref="A19:F19"/>
    <mergeCell ref="D17:E17"/>
    <mergeCell ref="A3:F3"/>
    <mergeCell ref="A1:F1"/>
    <mergeCell ref="A4:F4"/>
    <mergeCell ref="A6:F6"/>
  </mergeCells>
  <conditionalFormatting sqref="A1">
    <cfRule type="cellIs" dxfId="14"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&amp;L&amp;"-,Regular"&amp;D&amp;R&amp;"-,Regular"2020 Annual Financial Return</oddHeader>
    <oddFooter>&amp;R&amp;"-,Regular"Page &amp;P of &amp;N</oddFooter>
  </headerFooter>
  <customProperties>
    <customPr name="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49"/>
  <sheetViews>
    <sheetView showGridLines="0" topLeftCell="A22" zoomScaleNormal="100" zoomScaleSheetLayoutView="100" workbookViewId="0">
      <selection sqref="A1:XFD1"/>
    </sheetView>
  </sheetViews>
  <sheetFormatPr defaultColWidth="9.33203125" defaultRowHeight="12.75" x14ac:dyDescent="0.2"/>
  <cols>
    <col min="1" max="1" width="34.83203125" style="18" customWidth="1"/>
    <col min="2" max="2" width="22.83203125" style="319" customWidth="1"/>
    <col min="3" max="6" width="17.83203125" style="18" customWidth="1"/>
    <col min="7" max="7" width="32.83203125" style="18" customWidth="1"/>
    <col min="8" max="16384" width="9.33203125" style="18"/>
  </cols>
  <sheetData>
    <row r="1" spans="1:7" ht="35.1" customHeight="1" thickBot="1" x14ac:dyDescent="0.25">
      <c r="A1" s="422" t="str">
        <f>'Cover Sheet'!B4</f>
        <v>Our Most Holy Redeemer &amp; St Thomas More (Chelsea 2)</v>
      </c>
      <c r="B1" s="423"/>
      <c r="C1" s="423"/>
      <c r="D1" s="423"/>
      <c r="E1" s="423"/>
      <c r="F1" s="423"/>
      <c r="G1" s="424"/>
    </row>
    <row r="2" spans="1:7" ht="24.95" customHeight="1" x14ac:dyDescent="0.35">
      <c r="A2" s="19"/>
      <c r="B2" s="312"/>
      <c r="C2" s="20"/>
      <c r="D2" s="20"/>
      <c r="E2" s="20"/>
      <c r="F2" s="20"/>
      <c r="G2" s="20"/>
    </row>
    <row r="3" spans="1:7" s="21" customFormat="1" ht="24.95" customHeight="1" x14ac:dyDescent="0.2">
      <c r="A3" s="418" t="s">
        <v>122</v>
      </c>
      <c r="B3" s="418"/>
      <c r="C3" s="444"/>
      <c r="D3" s="444"/>
      <c r="E3" s="444"/>
      <c r="F3" s="444"/>
      <c r="G3" s="444"/>
    </row>
    <row r="4" spans="1:7" s="21" customFormat="1" ht="125.1" customHeight="1" x14ac:dyDescent="0.2">
      <c r="A4" s="433" t="s">
        <v>320</v>
      </c>
      <c r="B4" s="433"/>
      <c r="C4" s="433"/>
      <c r="D4" s="433"/>
      <c r="E4" s="433"/>
      <c r="F4" s="433"/>
      <c r="G4" s="433"/>
    </row>
    <row r="5" spans="1:7" s="21" customFormat="1" ht="10.5" customHeight="1" x14ac:dyDescent="0.2">
      <c r="A5" s="237"/>
      <c r="B5" s="313"/>
      <c r="C5" s="240"/>
      <c r="D5" s="240"/>
      <c r="E5" s="240"/>
      <c r="F5" s="240"/>
      <c r="G5" s="240"/>
    </row>
    <row r="6" spans="1:7" s="21" customFormat="1" ht="50.1" customHeight="1" x14ac:dyDescent="0.2">
      <c r="A6" s="215"/>
      <c r="B6" s="314" t="s">
        <v>312</v>
      </c>
      <c r="C6" s="22" t="s">
        <v>245</v>
      </c>
      <c r="D6" s="22" t="s">
        <v>61</v>
      </c>
      <c r="E6" s="22" t="s">
        <v>62</v>
      </c>
      <c r="F6" s="22" t="s">
        <v>246</v>
      </c>
      <c r="G6" s="22" t="s">
        <v>63</v>
      </c>
    </row>
    <row r="7" spans="1:7" s="21" customFormat="1" ht="30" customHeight="1" x14ac:dyDescent="0.25">
      <c r="A7" s="446" t="s">
        <v>271</v>
      </c>
      <c r="B7" s="446"/>
      <c r="C7" s="446"/>
      <c r="D7" s="446"/>
      <c r="E7" s="446"/>
      <c r="F7" s="446"/>
      <c r="G7" s="446"/>
    </row>
    <row r="8" spans="1:7" s="21" customFormat="1" ht="20.100000000000001" customHeight="1" x14ac:dyDescent="0.2">
      <c r="A8" s="24" t="s">
        <v>16</v>
      </c>
      <c r="B8" s="366"/>
      <c r="C8" s="260">
        <v>0</v>
      </c>
      <c r="D8" s="260">
        <v>0</v>
      </c>
      <c r="E8" s="260">
        <v>0</v>
      </c>
      <c r="F8" s="75">
        <f>C8+D8-E8</f>
        <v>0</v>
      </c>
      <c r="G8" s="261"/>
    </row>
    <row r="9" spans="1:7" s="21" customFormat="1" ht="20.100000000000001" customHeight="1" x14ac:dyDescent="0.2">
      <c r="A9" s="24" t="s">
        <v>4</v>
      </c>
      <c r="B9" s="366"/>
      <c r="C9" s="260">
        <v>0</v>
      </c>
      <c r="D9" s="260">
        <v>0</v>
      </c>
      <c r="E9" s="260">
        <v>0</v>
      </c>
      <c r="F9" s="75">
        <f t="shared" ref="F9:F24" si="0">C9+D9-E9</f>
        <v>0</v>
      </c>
      <c r="G9" s="261"/>
    </row>
    <row r="10" spans="1:7" s="21" customFormat="1" ht="20.100000000000001" customHeight="1" x14ac:dyDescent="0.2">
      <c r="A10" s="24" t="s">
        <v>5</v>
      </c>
      <c r="B10" s="366"/>
      <c r="C10" s="260">
        <v>0</v>
      </c>
      <c r="D10" s="260">
        <v>0</v>
      </c>
      <c r="E10" s="260">
        <v>0</v>
      </c>
      <c r="F10" s="75">
        <f t="shared" si="0"/>
        <v>0</v>
      </c>
      <c r="G10" s="261"/>
    </row>
    <row r="11" spans="1:7" s="21" customFormat="1" ht="20.100000000000001" customHeight="1" x14ac:dyDescent="0.2">
      <c r="A11" s="24" t="s">
        <v>6</v>
      </c>
      <c r="B11" s="366"/>
      <c r="C11" s="260">
        <v>0</v>
      </c>
      <c r="D11" s="260">
        <v>0</v>
      </c>
      <c r="E11" s="260">
        <v>0</v>
      </c>
      <c r="F11" s="75">
        <f t="shared" si="0"/>
        <v>0</v>
      </c>
      <c r="G11" s="261"/>
    </row>
    <row r="12" spans="1:7" s="21" customFormat="1" ht="20.100000000000001" customHeight="1" x14ac:dyDescent="0.2">
      <c r="A12" s="24" t="s">
        <v>7</v>
      </c>
      <c r="B12" s="366"/>
      <c r="C12" s="260">
        <v>0</v>
      </c>
      <c r="D12" s="260">
        <v>0</v>
      </c>
      <c r="E12" s="260">
        <v>0</v>
      </c>
      <c r="F12" s="75">
        <f t="shared" si="0"/>
        <v>0</v>
      </c>
      <c r="G12" s="262"/>
    </row>
    <row r="13" spans="1:7" s="21" customFormat="1" ht="20.100000000000001" customHeight="1" x14ac:dyDescent="0.2">
      <c r="A13" s="24" t="s">
        <v>174</v>
      </c>
      <c r="B13" s="366"/>
      <c r="C13" s="260">
        <v>0</v>
      </c>
      <c r="D13" s="260">
        <v>0</v>
      </c>
      <c r="E13" s="260">
        <v>0</v>
      </c>
      <c r="F13" s="75">
        <f t="shared" si="0"/>
        <v>0</v>
      </c>
      <c r="G13" s="261"/>
    </row>
    <row r="14" spans="1:7" s="21" customFormat="1" ht="20.100000000000001" customHeight="1" x14ac:dyDescent="0.2">
      <c r="A14" s="24" t="s">
        <v>314</v>
      </c>
      <c r="B14" s="366"/>
      <c r="C14" s="260">
        <v>24.49</v>
      </c>
      <c r="D14" s="260">
        <v>114.76</v>
      </c>
      <c r="E14" s="260">
        <v>0</v>
      </c>
      <c r="F14" s="75">
        <f t="shared" si="0"/>
        <v>139.25</v>
      </c>
      <c r="G14" s="261"/>
    </row>
    <row r="15" spans="1:7" s="21" customFormat="1" ht="20.100000000000001" customHeight="1" x14ac:dyDescent="0.2">
      <c r="A15" s="24" t="s">
        <v>311</v>
      </c>
      <c r="B15" s="366"/>
      <c r="C15" s="260">
        <v>0</v>
      </c>
      <c r="D15" s="260">
        <v>558.55999999999995</v>
      </c>
      <c r="E15" s="260">
        <v>0</v>
      </c>
      <c r="F15" s="75">
        <f t="shared" si="0"/>
        <v>558.55999999999995</v>
      </c>
      <c r="G15" s="261"/>
    </row>
    <row r="16" spans="1:7" s="21" customFormat="1" ht="20.100000000000001" customHeight="1" x14ac:dyDescent="0.2">
      <c r="A16" s="24" t="s">
        <v>8</v>
      </c>
      <c r="B16" s="366"/>
      <c r="C16" s="260">
        <v>0</v>
      </c>
      <c r="D16" s="260">
        <v>0</v>
      </c>
      <c r="E16" s="260">
        <v>0</v>
      </c>
      <c r="F16" s="75">
        <f t="shared" si="0"/>
        <v>0</v>
      </c>
      <c r="G16" s="262"/>
    </row>
    <row r="17" spans="1:7" s="21" customFormat="1" ht="20.100000000000001" customHeight="1" x14ac:dyDescent="0.2">
      <c r="A17" s="24" t="s">
        <v>9</v>
      </c>
      <c r="B17" s="366"/>
      <c r="C17" s="260">
        <v>0</v>
      </c>
      <c r="D17" s="260">
        <v>0</v>
      </c>
      <c r="E17" s="260">
        <v>0</v>
      </c>
      <c r="F17" s="75">
        <f t="shared" si="0"/>
        <v>0</v>
      </c>
      <c r="G17" s="262"/>
    </row>
    <row r="18" spans="1:7" s="21" customFormat="1" ht="20.100000000000001" customHeight="1" x14ac:dyDescent="0.2">
      <c r="A18" s="24" t="s">
        <v>10</v>
      </c>
      <c r="B18" s="366"/>
      <c r="C18" s="260">
        <v>0</v>
      </c>
      <c r="D18" s="260">
        <v>0</v>
      </c>
      <c r="E18" s="260">
        <v>0</v>
      </c>
      <c r="F18" s="75">
        <f t="shared" si="0"/>
        <v>0</v>
      </c>
      <c r="G18" s="261"/>
    </row>
    <row r="19" spans="1:7" s="21" customFormat="1" ht="20.100000000000001" customHeight="1" x14ac:dyDescent="0.2">
      <c r="A19" s="287" t="s">
        <v>336</v>
      </c>
      <c r="B19" s="316" t="s">
        <v>319</v>
      </c>
      <c r="C19" s="260">
        <v>461.57</v>
      </c>
      <c r="D19" s="260">
        <v>0</v>
      </c>
      <c r="E19" s="260">
        <v>461.57</v>
      </c>
      <c r="F19" s="75">
        <f t="shared" si="0"/>
        <v>0</v>
      </c>
      <c r="G19" s="261"/>
    </row>
    <row r="20" spans="1:7" s="21" customFormat="1" ht="20.100000000000001" customHeight="1" x14ac:dyDescent="0.2">
      <c r="A20" s="287" t="s">
        <v>64</v>
      </c>
      <c r="B20" s="316" t="s">
        <v>319</v>
      </c>
      <c r="C20" s="260">
        <v>0</v>
      </c>
      <c r="D20" s="260">
        <v>0</v>
      </c>
      <c r="E20" s="260">
        <v>0</v>
      </c>
      <c r="F20" s="75">
        <f t="shared" si="0"/>
        <v>0</v>
      </c>
      <c r="G20" s="261"/>
    </row>
    <row r="21" spans="1:7" s="21" customFormat="1" ht="20.100000000000001" customHeight="1" x14ac:dyDescent="0.2">
      <c r="A21" s="287" t="s">
        <v>255</v>
      </c>
      <c r="B21" s="316" t="s">
        <v>319</v>
      </c>
      <c r="C21" s="260">
        <v>0</v>
      </c>
      <c r="D21" s="260">
        <v>0</v>
      </c>
      <c r="E21" s="260">
        <v>0</v>
      </c>
      <c r="F21" s="75">
        <f t="shared" si="0"/>
        <v>0</v>
      </c>
      <c r="G21" s="261"/>
    </row>
    <row r="22" spans="1:7" s="21" customFormat="1" ht="20.100000000000001" customHeight="1" x14ac:dyDescent="0.2">
      <c r="A22" s="24" t="s">
        <v>11</v>
      </c>
      <c r="B22" s="366"/>
      <c r="C22" s="260">
        <v>0</v>
      </c>
      <c r="D22" s="260">
        <v>0</v>
      </c>
      <c r="E22" s="260">
        <v>0</v>
      </c>
      <c r="F22" s="75">
        <f t="shared" si="0"/>
        <v>0</v>
      </c>
      <c r="G22" s="261"/>
    </row>
    <row r="23" spans="1:7" s="21" customFormat="1" ht="20.100000000000001" customHeight="1" x14ac:dyDescent="0.2">
      <c r="A23" s="24" t="s">
        <v>278</v>
      </c>
      <c r="B23" s="366"/>
      <c r="C23" s="260">
        <v>0</v>
      </c>
      <c r="D23" s="260">
        <v>0</v>
      </c>
      <c r="E23" s="260">
        <v>0</v>
      </c>
      <c r="F23" s="75">
        <f>C23+D23-E23</f>
        <v>0</v>
      </c>
      <c r="G23" s="261"/>
    </row>
    <row r="24" spans="1:7" s="21" customFormat="1" ht="20.100000000000001" customHeight="1" x14ac:dyDescent="0.2">
      <c r="A24" s="24" t="s">
        <v>313</v>
      </c>
      <c r="B24" s="366"/>
      <c r="C24" s="260">
        <v>0</v>
      </c>
      <c r="D24" s="260">
        <v>0</v>
      </c>
      <c r="E24" s="260">
        <v>0</v>
      </c>
      <c r="F24" s="75">
        <f t="shared" si="0"/>
        <v>0</v>
      </c>
      <c r="G24" s="261"/>
    </row>
    <row r="25" spans="1:7" s="21" customFormat="1" ht="30" customHeight="1" x14ac:dyDescent="0.2">
      <c r="A25" s="23" t="s">
        <v>14</v>
      </c>
      <c r="B25" s="317"/>
      <c r="C25" s="76">
        <f>SUM(C8:C24)</f>
        <v>486.06</v>
      </c>
      <c r="D25" s="76">
        <f>SUM(D8:D24)</f>
        <v>673.31999999999994</v>
      </c>
      <c r="E25" s="76">
        <f>SUM(E8:E24)</f>
        <v>461.57</v>
      </c>
      <c r="F25" s="76">
        <f>SUM(F8:F24)</f>
        <v>697.81</v>
      </c>
      <c r="G25" s="198"/>
    </row>
    <row r="26" spans="1:7" s="21" customFormat="1" ht="20.100000000000001" customHeight="1" x14ac:dyDescent="0.2">
      <c r="A26" s="243"/>
      <c r="B26" s="318"/>
      <c r="C26" s="244"/>
      <c r="D26" s="244"/>
      <c r="E26" s="244"/>
      <c r="F26" s="244"/>
      <c r="G26" s="245"/>
    </row>
    <row r="27" spans="1:7" s="21" customFormat="1" ht="30" customHeight="1" x14ac:dyDescent="0.25">
      <c r="A27" s="445" t="s">
        <v>213</v>
      </c>
      <c r="B27" s="445"/>
      <c r="C27" s="445"/>
      <c r="D27" s="445"/>
      <c r="E27" s="445"/>
      <c r="F27" s="445"/>
      <c r="G27" s="445"/>
    </row>
    <row r="28" spans="1:7" s="21" customFormat="1" ht="20.100000000000001" customHeight="1" x14ac:dyDescent="0.2">
      <c r="A28" s="24" t="s">
        <v>262</v>
      </c>
      <c r="B28" s="315">
        <v>1053992</v>
      </c>
      <c r="C28" s="263">
        <v>32</v>
      </c>
      <c r="D28" s="260">
        <v>86.92</v>
      </c>
      <c r="E28" s="260">
        <v>32</v>
      </c>
      <c r="F28" s="75">
        <f t="shared" ref="F28:F46" si="1">C28+D28-E28</f>
        <v>86.92</v>
      </c>
      <c r="G28" s="261"/>
    </row>
    <row r="29" spans="1:7" s="21" customFormat="1" ht="20.100000000000001" customHeight="1" x14ac:dyDescent="0.2">
      <c r="A29" s="24" t="s">
        <v>12</v>
      </c>
      <c r="B29" s="315">
        <v>1069833</v>
      </c>
      <c r="C29" s="263">
        <v>0</v>
      </c>
      <c r="D29" s="260">
        <v>0</v>
      </c>
      <c r="E29" s="260">
        <v>0</v>
      </c>
      <c r="F29" s="75">
        <f t="shared" si="1"/>
        <v>0</v>
      </c>
      <c r="G29" s="261"/>
    </row>
    <row r="30" spans="1:7" s="21" customFormat="1" ht="20.100000000000001" customHeight="1" x14ac:dyDescent="0.2">
      <c r="A30" s="24" t="s">
        <v>66</v>
      </c>
      <c r="B30" s="315">
        <v>1160384</v>
      </c>
      <c r="C30" s="263">
        <v>15.96</v>
      </c>
      <c r="D30" s="260">
        <v>1348.82</v>
      </c>
      <c r="E30" s="260">
        <v>1217.8399999999999</v>
      </c>
      <c r="F30" s="75">
        <f t="shared" si="1"/>
        <v>146.94000000000005</v>
      </c>
      <c r="G30" s="261"/>
    </row>
    <row r="31" spans="1:7" s="21" customFormat="1" ht="20.100000000000001" customHeight="1" x14ac:dyDescent="0.2">
      <c r="A31" s="287" t="s">
        <v>317</v>
      </c>
      <c r="B31" s="316" t="s">
        <v>315</v>
      </c>
      <c r="C31" s="263">
        <v>0</v>
      </c>
      <c r="D31" s="260">
        <v>522.41999999999996</v>
      </c>
      <c r="E31" s="260">
        <v>522.41999999999996</v>
      </c>
      <c r="F31" s="75">
        <f t="shared" si="1"/>
        <v>0</v>
      </c>
      <c r="G31" s="261"/>
    </row>
    <row r="32" spans="1:7" s="21" customFormat="1" ht="20.100000000000001" customHeight="1" x14ac:dyDescent="0.2">
      <c r="A32" s="287" t="s">
        <v>316</v>
      </c>
      <c r="B32" s="316"/>
      <c r="C32" s="263">
        <v>0</v>
      </c>
      <c r="D32" s="260">
        <v>0</v>
      </c>
      <c r="E32" s="260">
        <v>0</v>
      </c>
      <c r="F32" s="75">
        <f t="shared" si="1"/>
        <v>0</v>
      </c>
      <c r="G32" s="261"/>
    </row>
    <row r="33" spans="1:7" s="21" customFormat="1" ht="20.100000000000001" customHeight="1" x14ac:dyDescent="0.2">
      <c r="A33" s="24" t="s">
        <v>13</v>
      </c>
      <c r="B33" s="315">
        <v>1143342</v>
      </c>
      <c r="C33" s="263">
        <v>0</v>
      </c>
      <c r="D33" s="260">
        <v>585.78</v>
      </c>
      <c r="E33" s="260">
        <v>585.78</v>
      </c>
      <c r="F33" s="75">
        <f t="shared" si="1"/>
        <v>0</v>
      </c>
      <c r="G33" s="261"/>
    </row>
    <row r="34" spans="1:7" s="21" customFormat="1" ht="20.100000000000001" customHeight="1" x14ac:dyDescent="0.2">
      <c r="A34" s="24" t="s">
        <v>256</v>
      </c>
      <c r="B34" s="315">
        <v>1056651</v>
      </c>
      <c r="C34" s="260">
        <v>0</v>
      </c>
      <c r="D34" s="260">
        <v>0</v>
      </c>
      <c r="E34" s="260">
        <v>0</v>
      </c>
      <c r="F34" s="75">
        <f t="shared" si="1"/>
        <v>0</v>
      </c>
      <c r="G34" s="261"/>
    </row>
    <row r="35" spans="1:7" s="21" customFormat="1" ht="31.5" x14ac:dyDescent="0.2">
      <c r="A35" s="287" t="s">
        <v>337</v>
      </c>
      <c r="B35" s="316">
        <v>234434</v>
      </c>
      <c r="C35" s="260">
        <v>20</v>
      </c>
      <c r="D35" s="260">
        <v>0</v>
      </c>
      <c r="E35" s="260">
        <v>20</v>
      </c>
      <c r="F35" s="75">
        <f t="shared" si="1"/>
        <v>0</v>
      </c>
      <c r="G35" s="261"/>
    </row>
    <row r="36" spans="1:7" s="21" customFormat="1" ht="20.100000000000001" customHeight="1" x14ac:dyDescent="0.2">
      <c r="A36" s="287" t="s">
        <v>64</v>
      </c>
      <c r="B36" s="316"/>
      <c r="C36" s="260">
        <v>0</v>
      </c>
      <c r="D36" s="260">
        <v>0</v>
      </c>
      <c r="E36" s="260">
        <v>0</v>
      </c>
      <c r="F36" s="75">
        <f t="shared" si="1"/>
        <v>0</v>
      </c>
      <c r="G36" s="261"/>
    </row>
    <row r="37" spans="1:7" s="21" customFormat="1" ht="20.100000000000001" customHeight="1" x14ac:dyDescent="0.2">
      <c r="A37" s="287" t="s">
        <v>67</v>
      </c>
      <c r="B37" s="316"/>
      <c r="C37" s="260">
        <v>0</v>
      </c>
      <c r="D37" s="260">
        <v>0</v>
      </c>
      <c r="E37" s="260">
        <v>0</v>
      </c>
      <c r="F37" s="75">
        <f t="shared" si="1"/>
        <v>0</v>
      </c>
      <c r="G37" s="261"/>
    </row>
    <row r="38" spans="1:7" s="21" customFormat="1" ht="20.100000000000001" customHeight="1" x14ac:dyDescent="0.2">
      <c r="A38" s="287" t="s">
        <v>68</v>
      </c>
      <c r="B38" s="316"/>
      <c r="C38" s="260">
        <v>0</v>
      </c>
      <c r="D38" s="260">
        <v>0</v>
      </c>
      <c r="E38" s="260">
        <v>0</v>
      </c>
      <c r="F38" s="75">
        <f t="shared" si="1"/>
        <v>0</v>
      </c>
      <c r="G38" s="261"/>
    </row>
    <row r="39" spans="1:7" s="21" customFormat="1" ht="20.100000000000001" customHeight="1" x14ac:dyDescent="0.2">
      <c r="A39" s="287" t="s">
        <v>69</v>
      </c>
      <c r="B39" s="316"/>
      <c r="C39" s="260">
        <v>0</v>
      </c>
      <c r="D39" s="260">
        <v>0</v>
      </c>
      <c r="E39" s="260">
        <v>0</v>
      </c>
      <c r="F39" s="75">
        <f t="shared" si="1"/>
        <v>0</v>
      </c>
      <c r="G39" s="261"/>
    </row>
    <row r="40" spans="1:7" s="21" customFormat="1" ht="20.100000000000001" customHeight="1" x14ac:dyDescent="0.2">
      <c r="A40" s="287" t="s">
        <v>257</v>
      </c>
      <c r="B40" s="316"/>
      <c r="C40" s="260">
        <v>0</v>
      </c>
      <c r="D40" s="260">
        <v>0</v>
      </c>
      <c r="E40" s="260">
        <v>0</v>
      </c>
      <c r="F40" s="75">
        <f t="shared" si="1"/>
        <v>0</v>
      </c>
      <c r="G40" s="261"/>
    </row>
    <row r="41" spans="1:7" s="21" customFormat="1" ht="20.100000000000001" customHeight="1" x14ac:dyDescent="0.2">
      <c r="A41" s="287" t="s">
        <v>258</v>
      </c>
      <c r="B41" s="316"/>
      <c r="C41" s="260">
        <v>0</v>
      </c>
      <c r="D41" s="260">
        <v>0</v>
      </c>
      <c r="E41" s="260">
        <v>0</v>
      </c>
      <c r="F41" s="75">
        <f t="shared" si="1"/>
        <v>0</v>
      </c>
      <c r="G41" s="261"/>
    </row>
    <row r="42" spans="1:7" s="21" customFormat="1" ht="20.100000000000001" customHeight="1" x14ac:dyDescent="0.2">
      <c r="A42" s="287" t="s">
        <v>259</v>
      </c>
      <c r="B42" s="316"/>
      <c r="C42" s="260">
        <v>0</v>
      </c>
      <c r="D42" s="260">
        <v>0</v>
      </c>
      <c r="E42" s="260">
        <v>0</v>
      </c>
      <c r="F42" s="75">
        <f>C42+D42-E42</f>
        <v>0</v>
      </c>
      <c r="G42" s="261"/>
    </row>
    <row r="43" spans="1:7" s="21" customFormat="1" ht="20.100000000000001" customHeight="1" x14ac:dyDescent="0.2">
      <c r="A43" s="287" t="s">
        <v>260</v>
      </c>
      <c r="B43" s="316"/>
      <c r="C43" s="260">
        <v>0</v>
      </c>
      <c r="D43" s="260">
        <v>0</v>
      </c>
      <c r="E43" s="260">
        <v>0</v>
      </c>
      <c r="F43" s="75">
        <f>C43+D43-E43</f>
        <v>0</v>
      </c>
      <c r="G43" s="261"/>
    </row>
    <row r="44" spans="1:7" s="21" customFormat="1" ht="20.100000000000001" customHeight="1" x14ac:dyDescent="0.2">
      <c r="A44" s="24" t="s">
        <v>261</v>
      </c>
      <c r="B44" s="315">
        <v>1180690</v>
      </c>
      <c r="C44" s="260">
        <v>0</v>
      </c>
      <c r="D44" s="260">
        <v>0</v>
      </c>
      <c r="E44" s="260">
        <v>0</v>
      </c>
      <c r="F44" s="75">
        <f t="shared" si="1"/>
        <v>0</v>
      </c>
      <c r="G44" s="261"/>
    </row>
    <row r="45" spans="1:7" s="21" customFormat="1" ht="20.100000000000001" customHeight="1" x14ac:dyDescent="0.2">
      <c r="A45" s="24" t="s">
        <v>52</v>
      </c>
      <c r="B45" s="315">
        <v>1056651</v>
      </c>
      <c r="C45" s="260">
        <v>0</v>
      </c>
      <c r="D45" s="260">
        <v>0</v>
      </c>
      <c r="E45" s="260">
        <v>0</v>
      </c>
      <c r="F45" s="75">
        <f t="shared" si="1"/>
        <v>0</v>
      </c>
      <c r="G45" s="261"/>
    </row>
    <row r="46" spans="1:7" s="21" customFormat="1" ht="20.100000000000001" customHeight="1" x14ac:dyDescent="0.2">
      <c r="A46" s="24" t="s">
        <v>318</v>
      </c>
      <c r="B46" s="315">
        <v>1079764</v>
      </c>
      <c r="C46" s="260">
        <v>0</v>
      </c>
      <c r="D46" s="260">
        <v>0</v>
      </c>
      <c r="E46" s="260">
        <v>0</v>
      </c>
      <c r="F46" s="75">
        <f t="shared" si="1"/>
        <v>0</v>
      </c>
      <c r="G46" s="261"/>
    </row>
    <row r="47" spans="1:7" ht="30" customHeight="1" x14ac:dyDescent="0.2">
      <c r="A47" s="23" t="s">
        <v>15</v>
      </c>
      <c r="B47" s="317"/>
      <c r="C47" s="76">
        <f>SUM(C28:C46)</f>
        <v>67.960000000000008</v>
      </c>
      <c r="D47" s="76">
        <f>SUM(D28:D46)</f>
        <v>2543.9399999999996</v>
      </c>
      <c r="E47" s="76">
        <f>SUM(E28:E46)</f>
        <v>2378.04</v>
      </c>
      <c r="F47" s="76">
        <f>SUM(F28:F46)</f>
        <v>233.86000000000007</v>
      </c>
      <c r="G47" s="235"/>
    </row>
    <row r="48" spans="1:7" ht="35.1" customHeight="1" x14ac:dyDescent="0.2">
      <c r="A48" s="23" t="s">
        <v>111</v>
      </c>
      <c r="B48" s="317"/>
      <c r="C48" s="76">
        <f>C25+C47</f>
        <v>554.02</v>
      </c>
      <c r="D48" s="76">
        <f>D25+D47</f>
        <v>3217.2599999999993</v>
      </c>
      <c r="E48" s="76">
        <f>E25+E47</f>
        <v>2839.61</v>
      </c>
      <c r="F48" s="76">
        <f>F25+F47</f>
        <v>931.67000000000007</v>
      </c>
      <c r="G48" s="198"/>
    </row>
    <row r="49" spans="1:7" ht="35.1" customHeight="1" x14ac:dyDescent="0.2">
      <c r="A49" s="437" t="s">
        <v>216</v>
      </c>
      <c r="B49" s="437"/>
      <c r="C49" s="437"/>
      <c r="D49" s="285">
        <v>3217.26</v>
      </c>
      <c r="E49" s="285">
        <v>2839.61</v>
      </c>
      <c r="F49" s="307"/>
      <c r="G49" s="245"/>
    </row>
  </sheetData>
  <sheetProtection algorithmName="SHA-512" hashValue="p2EFYlfCYEhU1yIrQAMB0lVTEuLLh5KSk7DAiK2KVGNT+WoKI0f55OxFLIR9vS3UF9qPE6gBB5Ju4AQmkBcCfA==" saltValue="B69CTnn53bjoPwnjkFJMhQ==" spinCount="100000" sheet="1" formatCells="0" formatColumns="0" formatRows="0" insertColumns="0" insertRows="0"/>
  <mergeCells count="6">
    <mergeCell ref="A49:C49"/>
    <mergeCell ref="A3:G3"/>
    <mergeCell ref="A1:G1"/>
    <mergeCell ref="A4:G4"/>
    <mergeCell ref="A27:G27"/>
    <mergeCell ref="A7:G7"/>
  </mergeCells>
  <conditionalFormatting sqref="A1:B1">
    <cfRule type="cellIs" dxfId="13" priority="4" operator="equal">
      <formula>"PARISH NAME"</formula>
    </cfRule>
  </conditionalFormatting>
  <conditionalFormatting sqref="F8:F25 F28:F48">
    <cfRule type="cellIs" dxfId="12" priority="3" operator="lessThan">
      <formula>0</formula>
    </cfRule>
  </conditionalFormatting>
  <printOptions horizontalCentered="1"/>
  <pageMargins left="0.70866141732283472" right="0.70866141732283472" top="0.74803149606299213" bottom="0.74803149606299213" header="0.31496062992125984" footer="0.31496062992125984"/>
  <pageSetup paperSize="9" scale="59" orientation="portrait" r:id="rId1"/>
  <headerFooter>
    <oddHeader>&amp;L&amp;"-,Regular"&amp;D&amp;R&amp;"-,Regular"2020 Annual Financial Return</oddHeader>
    <oddFooter>&amp;R&amp;"-,Regular"Page &amp;P of &amp;N</oddFooter>
  </headerFooter>
  <customProperties>
    <customPr name="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44"/>
  <sheetViews>
    <sheetView showGridLines="0" topLeftCell="A34" zoomScaleNormal="100" zoomScaleSheetLayoutView="100" workbookViewId="0">
      <selection activeCell="C45" sqref="C45"/>
    </sheetView>
  </sheetViews>
  <sheetFormatPr defaultColWidth="9.33203125" defaultRowHeight="12.75" x14ac:dyDescent="0.2"/>
  <cols>
    <col min="1" max="1" width="18.83203125" style="18" customWidth="1"/>
    <col min="2" max="2" width="44.83203125" style="18" customWidth="1"/>
    <col min="3" max="3" width="54.83203125" style="18" customWidth="1"/>
    <col min="4" max="4" width="20.83203125" style="18" customWidth="1"/>
    <col min="5" max="16384" width="9.33203125" style="18"/>
  </cols>
  <sheetData>
    <row r="1" spans="1:4" ht="35.1" customHeight="1" thickBot="1" x14ac:dyDescent="0.25">
      <c r="A1" s="422" t="str">
        <f>'Cover Sheet'!B4</f>
        <v>Our Most Holy Redeemer &amp; St Thomas More (Chelsea 2)</v>
      </c>
      <c r="B1" s="423"/>
      <c r="C1" s="423"/>
      <c r="D1" s="424"/>
    </row>
    <row r="2" spans="1:4" s="37" customFormat="1" ht="24.95" customHeight="1" x14ac:dyDescent="0.35">
      <c r="A2" s="82"/>
      <c r="B2" s="82"/>
      <c r="C2" s="20"/>
      <c r="D2" s="20"/>
    </row>
    <row r="3" spans="1:4" s="21" customFormat="1" ht="24.95" customHeight="1" x14ac:dyDescent="0.2">
      <c r="A3" s="418" t="s">
        <v>208</v>
      </c>
      <c r="B3" s="447"/>
      <c r="C3" s="447"/>
      <c r="D3" s="447"/>
    </row>
    <row r="4" spans="1:4" s="21" customFormat="1" ht="125.1" customHeight="1" x14ac:dyDescent="0.2">
      <c r="A4" s="425" t="s">
        <v>284</v>
      </c>
      <c r="B4" s="425"/>
      <c r="C4" s="425"/>
      <c r="D4" s="425"/>
    </row>
    <row r="5" spans="1:4" s="21" customFormat="1" ht="24.95" customHeight="1" x14ac:dyDescent="0.2">
      <c r="A5" s="239"/>
      <c r="B5" s="239"/>
      <c r="C5" s="239"/>
      <c r="D5" s="239"/>
    </row>
    <row r="6" spans="1:4" s="46" customFormat="1" ht="24.95" customHeight="1" x14ac:dyDescent="0.2">
      <c r="A6" s="443" t="s">
        <v>176</v>
      </c>
      <c r="B6" s="443"/>
      <c r="C6" s="443"/>
      <c r="D6" s="443"/>
    </row>
    <row r="7" spans="1:4" s="21" customFormat="1" ht="14.1" customHeight="1" x14ac:dyDescent="0.2">
      <c r="A7" s="239"/>
      <c r="B7" s="239"/>
      <c r="C7" s="239"/>
      <c r="D7" s="239"/>
    </row>
    <row r="8" spans="1:4" ht="24.95" customHeight="1" x14ac:dyDescent="0.2">
      <c r="A8" s="83" t="s">
        <v>114</v>
      </c>
      <c r="B8" s="84" t="s">
        <v>112</v>
      </c>
      <c r="C8" s="84" t="s">
        <v>48</v>
      </c>
      <c r="D8" s="83" t="s">
        <v>43</v>
      </c>
    </row>
    <row r="9" spans="1:4" ht="20.100000000000001" customHeight="1" x14ac:dyDescent="0.2">
      <c r="A9" s="264"/>
      <c r="B9" s="265"/>
      <c r="C9" s="265"/>
      <c r="D9" s="266"/>
    </row>
    <row r="10" spans="1:4" ht="20.100000000000001" customHeight="1" x14ac:dyDescent="0.2">
      <c r="A10" s="264"/>
      <c r="B10" s="265"/>
      <c r="C10" s="265"/>
      <c r="D10" s="266"/>
    </row>
    <row r="11" spans="1:4" ht="20.100000000000001" customHeight="1" x14ac:dyDescent="0.2">
      <c r="A11" s="264"/>
      <c r="B11" s="265"/>
      <c r="C11" s="265"/>
      <c r="D11" s="266"/>
    </row>
    <row r="12" spans="1:4" ht="20.100000000000001" customHeight="1" x14ac:dyDescent="0.2">
      <c r="A12" s="264"/>
      <c r="B12" s="265"/>
      <c r="C12" s="265"/>
      <c r="D12" s="267"/>
    </row>
    <row r="13" spans="1:4" s="46" customFormat="1" ht="24.95" customHeight="1" x14ac:dyDescent="0.2">
      <c r="A13" s="448" t="s">
        <v>203</v>
      </c>
      <c r="B13" s="448"/>
      <c r="C13" s="448"/>
      <c r="D13" s="268">
        <f>SUM(D8:D12)</f>
        <v>0</v>
      </c>
    </row>
    <row r="14" spans="1:4" s="46" customFormat="1" ht="24.95" customHeight="1" x14ac:dyDescent="0.2">
      <c r="A14" s="449" t="s">
        <v>217</v>
      </c>
      <c r="B14" s="449"/>
      <c r="C14" s="449"/>
      <c r="D14" s="286">
        <v>0</v>
      </c>
    </row>
    <row r="15" spans="1:4" ht="18" customHeight="1" x14ac:dyDescent="0.25">
      <c r="A15" s="85"/>
      <c r="B15" s="86"/>
      <c r="C15" s="86"/>
      <c r="D15" s="87"/>
    </row>
    <row r="16" spans="1:4" ht="18" customHeight="1" x14ac:dyDescent="0.25">
      <c r="A16" s="85"/>
      <c r="B16" s="86"/>
      <c r="C16" s="86"/>
      <c r="D16" s="87"/>
    </row>
    <row r="17" spans="1:4" s="46" customFormat="1" ht="24.95" customHeight="1" x14ac:dyDescent="0.2">
      <c r="A17" s="443" t="s">
        <v>190</v>
      </c>
      <c r="B17" s="443"/>
      <c r="C17" s="443"/>
      <c r="D17" s="443"/>
    </row>
    <row r="18" spans="1:4" s="21" customFormat="1" ht="14.1" customHeight="1" x14ac:dyDescent="0.2">
      <c r="A18" s="239"/>
      <c r="B18" s="239"/>
      <c r="C18" s="239"/>
      <c r="D18" s="239"/>
    </row>
    <row r="19" spans="1:4" ht="24.95" customHeight="1" x14ac:dyDescent="0.2">
      <c r="A19" s="83" t="s">
        <v>114</v>
      </c>
      <c r="B19" s="84" t="s">
        <v>112</v>
      </c>
      <c r="C19" s="84" t="s">
        <v>48</v>
      </c>
      <c r="D19" s="83" t="s">
        <v>43</v>
      </c>
    </row>
    <row r="20" spans="1:4" ht="20.100000000000001" customHeight="1" x14ac:dyDescent="0.2">
      <c r="A20" s="380" t="s">
        <v>338</v>
      </c>
      <c r="B20" s="381" t="s">
        <v>339</v>
      </c>
      <c r="C20" s="381" t="s">
        <v>340</v>
      </c>
      <c r="D20" s="266">
        <v>327.3</v>
      </c>
    </row>
    <row r="21" spans="1:4" ht="20.100000000000001" customHeight="1" x14ac:dyDescent="0.2">
      <c r="A21" s="264"/>
      <c r="B21" s="265"/>
      <c r="C21" s="265"/>
      <c r="D21" s="266"/>
    </row>
    <row r="22" spans="1:4" ht="20.100000000000001" customHeight="1" x14ac:dyDescent="0.2">
      <c r="A22" s="264"/>
      <c r="B22" s="265"/>
      <c r="C22" s="265"/>
      <c r="D22" s="266"/>
    </row>
    <row r="23" spans="1:4" ht="20.100000000000001" customHeight="1" x14ac:dyDescent="0.2">
      <c r="A23" s="264"/>
      <c r="B23" s="265"/>
      <c r="C23" s="265"/>
      <c r="D23" s="266"/>
    </row>
    <row r="24" spans="1:4" ht="20.100000000000001" customHeight="1" x14ac:dyDescent="0.2">
      <c r="A24" s="264"/>
      <c r="B24" s="265"/>
      <c r="C24" s="265"/>
      <c r="D24" s="266"/>
    </row>
    <row r="25" spans="1:4" ht="20.100000000000001" customHeight="1" x14ac:dyDescent="0.2">
      <c r="A25" s="264"/>
      <c r="B25" s="265"/>
      <c r="C25" s="265"/>
      <c r="D25" s="266"/>
    </row>
    <row r="26" spans="1:4" ht="20.100000000000001" customHeight="1" x14ac:dyDescent="0.2">
      <c r="A26" s="264"/>
      <c r="B26" s="265"/>
      <c r="C26" s="265"/>
      <c r="D26" s="266"/>
    </row>
    <row r="27" spans="1:4" ht="20.100000000000001" customHeight="1" x14ac:dyDescent="0.2">
      <c r="A27" s="264"/>
      <c r="B27" s="265"/>
      <c r="C27" s="265"/>
      <c r="D27" s="266"/>
    </row>
    <row r="28" spans="1:4" ht="20.100000000000001" customHeight="1" x14ac:dyDescent="0.2">
      <c r="A28" s="264"/>
      <c r="B28" s="265"/>
      <c r="C28" s="265"/>
      <c r="D28" s="266"/>
    </row>
    <row r="29" spans="1:4" ht="20.100000000000001" customHeight="1" x14ac:dyDescent="0.2">
      <c r="A29" s="264"/>
      <c r="B29" s="265"/>
      <c r="C29" s="265"/>
      <c r="D29" s="266"/>
    </row>
    <row r="30" spans="1:4" ht="20.100000000000001" customHeight="1" x14ac:dyDescent="0.2">
      <c r="A30" s="264"/>
      <c r="B30" s="265"/>
      <c r="C30" s="265"/>
      <c r="D30" s="267"/>
    </row>
    <row r="31" spans="1:4" s="46" customFormat="1" ht="24.95" customHeight="1" x14ac:dyDescent="0.2">
      <c r="A31" s="448" t="s">
        <v>203</v>
      </c>
      <c r="B31" s="448"/>
      <c r="C31" s="448"/>
      <c r="D31" s="268">
        <f>SUM(D19:D30)</f>
        <v>327.3</v>
      </c>
    </row>
    <row r="32" spans="1:4" s="46" customFormat="1" ht="24.95" customHeight="1" x14ac:dyDescent="0.2">
      <c r="A32" s="449" t="s">
        <v>217</v>
      </c>
      <c r="B32" s="449"/>
      <c r="C32" s="449"/>
      <c r="D32" s="286">
        <v>327.3</v>
      </c>
    </row>
    <row r="33" spans="1:4" ht="18" customHeight="1" x14ac:dyDescent="0.25">
      <c r="A33" s="85"/>
      <c r="B33" s="86"/>
      <c r="C33" s="86"/>
      <c r="D33" s="87"/>
    </row>
    <row r="34" spans="1:4" ht="18" customHeight="1" x14ac:dyDescent="0.25">
      <c r="A34" s="85"/>
      <c r="B34" s="86"/>
      <c r="C34" s="86"/>
      <c r="D34" s="87"/>
    </row>
    <row r="35" spans="1:4" s="46" customFormat="1" ht="24.95" customHeight="1" x14ac:dyDescent="0.2">
      <c r="A35" s="443" t="s">
        <v>206</v>
      </c>
      <c r="B35" s="443"/>
      <c r="C35" s="443"/>
      <c r="D35" s="443"/>
    </row>
    <row r="36" spans="1:4" s="46" customFormat="1" ht="15" customHeight="1" x14ac:dyDescent="0.2">
      <c r="A36" s="450" t="s">
        <v>263</v>
      </c>
      <c r="B36" s="450"/>
      <c r="C36" s="450"/>
      <c r="D36" s="450"/>
    </row>
    <row r="37" spans="1:4" s="21" customFormat="1" ht="13.5" customHeight="1" x14ac:dyDescent="0.2">
      <c r="A37" s="239"/>
      <c r="B37" s="239"/>
      <c r="C37" s="239"/>
      <c r="D37" s="239"/>
    </row>
    <row r="38" spans="1:4" ht="24.75" customHeight="1" x14ac:dyDescent="0.2">
      <c r="A38" s="83" t="s">
        <v>114</v>
      </c>
      <c r="B38" s="84" t="s">
        <v>112</v>
      </c>
      <c r="C38" s="84" t="s">
        <v>48</v>
      </c>
      <c r="D38" s="83" t="s">
        <v>43</v>
      </c>
    </row>
    <row r="39" spans="1:4" ht="20.100000000000001" customHeight="1" x14ac:dyDescent="0.2">
      <c r="A39" s="264" t="s">
        <v>345</v>
      </c>
      <c r="B39" s="265" t="s">
        <v>450</v>
      </c>
      <c r="C39" s="265" t="s">
        <v>346</v>
      </c>
      <c r="D39" s="267">
        <v>5198.1400000000003</v>
      </c>
    </row>
    <row r="40" spans="1:4" ht="20.100000000000001" customHeight="1" x14ac:dyDescent="0.2">
      <c r="A40" s="264"/>
      <c r="B40" s="265"/>
      <c r="C40" s="265"/>
      <c r="D40" s="266"/>
    </row>
    <row r="41" spans="1:4" ht="20.100000000000001" customHeight="1" x14ac:dyDescent="0.2">
      <c r="A41" s="264">
        <v>44139</v>
      </c>
      <c r="B41" s="265" t="s">
        <v>341</v>
      </c>
      <c r="C41" s="265" t="s">
        <v>342</v>
      </c>
      <c r="D41" s="266">
        <v>49.53</v>
      </c>
    </row>
    <row r="42" spans="1:4" ht="20.100000000000001" customHeight="1" x14ac:dyDescent="0.2">
      <c r="A42" s="264"/>
      <c r="B42" s="265"/>
      <c r="C42" s="265"/>
      <c r="D42" s="267"/>
    </row>
    <row r="43" spans="1:4" s="46" customFormat="1" ht="24.95" customHeight="1" x14ac:dyDescent="0.2">
      <c r="A43" s="448" t="s">
        <v>203</v>
      </c>
      <c r="B43" s="448"/>
      <c r="C43" s="448"/>
      <c r="D43" s="268">
        <f>SUM(D38:D42)</f>
        <v>5247.67</v>
      </c>
    </row>
    <row r="44" spans="1:4" s="46" customFormat="1" ht="24.95" customHeight="1" x14ac:dyDescent="0.2">
      <c r="A44" s="449" t="s">
        <v>217</v>
      </c>
      <c r="B44" s="449"/>
      <c r="C44" s="449"/>
      <c r="D44" s="286">
        <v>5946.81</v>
      </c>
    </row>
  </sheetData>
  <sheetProtection algorithmName="SHA-512" hashValue="0mhIao1ZfcUTmgwgeypC0+0pgD/a6qPIJWTQ1aCL3ZfdC3gGfDbETAltVIryX1yi/ysZNG55BUFlluJvQyrHgw==" saltValue="l/3VuZUPyevFxoBGtTGwHA==" spinCount="100000" sheet="1" formatCells="0" formatColumns="0" formatRows="0" insertColumns="0" insertRows="0"/>
  <mergeCells count="13">
    <mergeCell ref="A35:D35"/>
    <mergeCell ref="A14:C14"/>
    <mergeCell ref="A32:C32"/>
    <mergeCell ref="A44:C44"/>
    <mergeCell ref="A36:D36"/>
    <mergeCell ref="A43:C43"/>
    <mergeCell ref="A31:C31"/>
    <mergeCell ref="A1:D1"/>
    <mergeCell ref="A4:D4"/>
    <mergeCell ref="A3:D3"/>
    <mergeCell ref="A6:D6"/>
    <mergeCell ref="A17:D17"/>
    <mergeCell ref="A13:C13"/>
  </mergeCells>
  <conditionalFormatting sqref="A1">
    <cfRule type="cellIs" dxfId="11"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&amp;L&amp;"-,Regular"&amp;D&amp;R&amp;"-,Regular"2020 Annual Financial Return</oddHeader>
    <oddFooter>&amp;R&amp;"-,Regular"Page &amp;P of &amp;N</oddFooter>
  </headerFooter>
  <customProperties>
    <customPr name="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38"/>
  <sheetViews>
    <sheetView showGridLines="0" zoomScaleNormal="100" zoomScaleSheetLayoutView="100" workbookViewId="0">
      <selection activeCell="B11" sqref="B11:C11"/>
    </sheetView>
  </sheetViews>
  <sheetFormatPr defaultColWidth="9.33203125" defaultRowHeight="12.75" x14ac:dyDescent="0.2"/>
  <cols>
    <col min="1" max="1" width="18.83203125" style="18" customWidth="1"/>
    <col min="2" max="2" width="44.83203125" style="18" customWidth="1"/>
    <col min="3" max="3" width="54.83203125" style="18" customWidth="1"/>
    <col min="4" max="4" width="20.83203125" style="18" customWidth="1"/>
    <col min="5" max="16384" width="9.33203125" style="18"/>
  </cols>
  <sheetData>
    <row r="1" spans="1:4" ht="35.1" customHeight="1" thickBot="1" x14ac:dyDescent="0.25">
      <c r="A1" s="422" t="str">
        <f>'Cover Sheet'!B4</f>
        <v>Our Most Holy Redeemer &amp; St Thomas More (Chelsea 2)</v>
      </c>
      <c r="B1" s="423"/>
      <c r="C1" s="423"/>
      <c r="D1" s="424"/>
    </row>
    <row r="2" spans="1:4" s="37" customFormat="1" ht="24.95" customHeight="1" x14ac:dyDescent="0.35">
      <c r="A2" s="82"/>
      <c r="B2" s="82"/>
      <c r="C2" s="20"/>
      <c r="D2" s="20"/>
    </row>
    <row r="3" spans="1:4" s="21" customFormat="1" ht="24.95" customHeight="1" x14ac:dyDescent="0.2">
      <c r="A3" s="418" t="s">
        <v>209</v>
      </c>
      <c r="B3" s="447"/>
      <c r="C3" s="447"/>
      <c r="D3" s="447"/>
    </row>
    <row r="4" spans="1:4" s="21" customFormat="1" ht="110.1" customHeight="1" x14ac:dyDescent="0.2">
      <c r="A4" s="425" t="s">
        <v>229</v>
      </c>
      <c r="B4" s="425"/>
      <c r="C4" s="425"/>
      <c r="D4" s="425"/>
    </row>
    <row r="5" spans="1:4" s="21" customFormat="1" ht="24.95" customHeight="1" x14ac:dyDescent="0.2">
      <c r="A5" s="239"/>
      <c r="B5" s="239"/>
      <c r="C5" s="239"/>
      <c r="D5" s="239"/>
    </row>
    <row r="6" spans="1:4" s="46" customFormat="1" ht="24.95" customHeight="1" x14ac:dyDescent="0.2">
      <c r="A6" s="443" t="s">
        <v>191</v>
      </c>
      <c r="B6" s="443"/>
      <c r="C6" s="443"/>
      <c r="D6" s="443"/>
    </row>
    <row r="7" spans="1:4" s="21" customFormat="1" ht="14.1" customHeight="1" x14ac:dyDescent="0.2">
      <c r="A7" s="239"/>
      <c r="B7" s="239"/>
      <c r="C7" s="239"/>
      <c r="D7" s="239"/>
    </row>
    <row r="8" spans="1:4" ht="24.95" customHeight="1" x14ac:dyDescent="0.2">
      <c r="A8" s="83" t="s">
        <v>114</v>
      </c>
      <c r="B8" s="84" t="s">
        <v>113</v>
      </c>
      <c r="C8" s="84" t="s">
        <v>48</v>
      </c>
      <c r="D8" s="83" t="s">
        <v>43</v>
      </c>
    </row>
    <row r="9" spans="1:4" ht="20.100000000000001" customHeight="1" x14ac:dyDescent="0.2">
      <c r="A9" s="264" t="s">
        <v>348</v>
      </c>
      <c r="B9" s="265" t="s">
        <v>343</v>
      </c>
      <c r="C9" s="265" t="s">
        <v>349</v>
      </c>
      <c r="D9" s="266">
        <v>7994.47</v>
      </c>
    </row>
    <row r="10" spans="1:4" ht="20.100000000000001" customHeight="1" x14ac:dyDescent="0.2">
      <c r="A10" s="264">
        <v>44179</v>
      </c>
      <c r="B10" s="265" t="s">
        <v>344</v>
      </c>
      <c r="C10" s="265" t="s">
        <v>349</v>
      </c>
      <c r="D10" s="266">
        <v>10000</v>
      </c>
    </row>
    <row r="11" spans="1:4" ht="20.100000000000001" customHeight="1" x14ac:dyDescent="0.2">
      <c r="A11" s="264">
        <v>44179</v>
      </c>
      <c r="B11" s="386" t="s">
        <v>463</v>
      </c>
      <c r="C11" s="387" t="s">
        <v>464</v>
      </c>
      <c r="D11" s="266">
        <v>500</v>
      </c>
    </row>
    <row r="12" spans="1:4" ht="20.100000000000001" customHeight="1" x14ac:dyDescent="0.2">
      <c r="A12" s="264"/>
      <c r="B12" s="265"/>
      <c r="C12" s="265"/>
      <c r="D12" s="266"/>
    </row>
    <row r="13" spans="1:4" ht="20.100000000000001" customHeight="1" x14ac:dyDescent="0.2">
      <c r="A13" s="264"/>
      <c r="B13" s="265"/>
      <c r="C13" s="265"/>
      <c r="D13" s="266"/>
    </row>
    <row r="14" spans="1:4" ht="20.100000000000001" customHeight="1" x14ac:dyDescent="0.2">
      <c r="A14" s="264"/>
      <c r="B14" s="265"/>
      <c r="C14" s="265"/>
      <c r="D14" s="266"/>
    </row>
    <row r="15" spans="1:4" ht="20.100000000000001" customHeight="1" x14ac:dyDescent="0.2">
      <c r="A15" s="264"/>
      <c r="B15" s="265"/>
      <c r="C15" s="265"/>
      <c r="D15" s="266"/>
    </row>
    <row r="16" spans="1:4" ht="20.100000000000001" customHeight="1" x14ac:dyDescent="0.2">
      <c r="A16" s="264"/>
      <c r="B16" s="265"/>
      <c r="C16" s="265"/>
      <c r="D16" s="266"/>
    </row>
    <row r="17" spans="1:4" ht="20.100000000000001" customHeight="1" x14ac:dyDescent="0.2">
      <c r="A17" s="264"/>
      <c r="B17" s="265"/>
      <c r="C17" s="265"/>
      <c r="D17" s="266"/>
    </row>
    <row r="18" spans="1:4" ht="20.100000000000001" customHeight="1" x14ac:dyDescent="0.2">
      <c r="A18" s="264"/>
      <c r="B18" s="265"/>
      <c r="C18" s="265"/>
      <c r="D18" s="266"/>
    </row>
    <row r="19" spans="1:4" ht="20.100000000000001" customHeight="1" x14ac:dyDescent="0.2">
      <c r="A19" s="264"/>
      <c r="B19" s="265"/>
      <c r="C19" s="265"/>
      <c r="D19" s="266"/>
    </row>
    <row r="20" spans="1:4" ht="20.100000000000001" customHeight="1" x14ac:dyDescent="0.2">
      <c r="A20" s="264"/>
      <c r="B20" s="265"/>
      <c r="C20" s="265"/>
      <c r="D20" s="266"/>
    </row>
    <row r="21" spans="1:4" ht="20.100000000000001" customHeight="1" x14ac:dyDescent="0.2">
      <c r="A21" s="264"/>
      <c r="B21" s="265"/>
      <c r="C21" s="265"/>
      <c r="D21" s="266"/>
    </row>
    <row r="22" spans="1:4" ht="20.100000000000001" customHeight="1" x14ac:dyDescent="0.2">
      <c r="A22" s="264"/>
      <c r="B22" s="265"/>
      <c r="C22" s="265"/>
      <c r="D22" s="266"/>
    </row>
    <row r="23" spans="1:4" ht="20.100000000000001" customHeight="1" x14ac:dyDescent="0.2">
      <c r="A23" s="264"/>
      <c r="B23" s="265"/>
      <c r="C23" s="265"/>
      <c r="D23" s="266"/>
    </row>
    <row r="24" spans="1:4" ht="20.100000000000001" customHeight="1" x14ac:dyDescent="0.2">
      <c r="A24" s="264"/>
      <c r="B24" s="265"/>
      <c r="C24" s="265"/>
      <c r="D24" s="266"/>
    </row>
    <row r="25" spans="1:4" s="46" customFormat="1" ht="24.95" customHeight="1" x14ac:dyDescent="0.2">
      <c r="A25" s="448" t="s">
        <v>203</v>
      </c>
      <c r="B25" s="448"/>
      <c r="C25" s="448"/>
      <c r="D25" s="268">
        <f>SUM(D8:D24)</f>
        <v>18494.47</v>
      </c>
    </row>
    <row r="26" spans="1:4" s="46" customFormat="1" ht="24.95" customHeight="1" x14ac:dyDescent="0.2">
      <c r="A26" s="449" t="s">
        <v>217</v>
      </c>
      <c r="B26" s="449"/>
      <c r="C26" s="449"/>
      <c r="D26" s="286">
        <v>18494.47</v>
      </c>
    </row>
    <row r="27" spans="1:4" ht="18" customHeight="1" x14ac:dyDescent="0.25">
      <c r="A27" s="85"/>
      <c r="B27" s="86"/>
      <c r="C27" s="86"/>
      <c r="D27" s="87"/>
    </row>
    <row r="28" spans="1:4" ht="18" customHeight="1" x14ac:dyDescent="0.25">
      <c r="A28" s="85"/>
      <c r="B28" s="86"/>
      <c r="C28" s="86"/>
      <c r="D28" s="87"/>
    </row>
    <row r="29" spans="1:4" s="46" customFormat="1" ht="24.95" customHeight="1" x14ac:dyDescent="0.2">
      <c r="A29" s="443" t="s">
        <v>207</v>
      </c>
      <c r="B29" s="443"/>
      <c r="C29" s="443"/>
      <c r="D29" s="443"/>
    </row>
    <row r="30" spans="1:4" s="46" customFormat="1" ht="15" customHeight="1" x14ac:dyDescent="0.2">
      <c r="A30" s="450" t="s">
        <v>276</v>
      </c>
      <c r="B30" s="450"/>
      <c r="C30" s="450"/>
      <c r="D30" s="450"/>
    </row>
    <row r="31" spans="1:4" s="21" customFormat="1" ht="14.1" customHeight="1" x14ac:dyDescent="0.2">
      <c r="A31" s="239"/>
      <c r="B31" s="239"/>
      <c r="C31" s="239"/>
      <c r="D31" s="239"/>
    </row>
    <row r="32" spans="1:4" ht="24.95" customHeight="1" x14ac:dyDescent="0.2">
      <c r="A32" s="83" t="s">
        <v>114</v>
      </c>
      <c r="B32" s="84" t="s">
        <v>113</v>
      </c>
      <c r="C32" s="84" t="s">
        <v>48</v>
      </c>
      <c r="D32" s="83" t="s">
        <v>43</v>
      </c>
    </row>
    <row r="33" spans="1:4" ht="20.100000000000001" customHeight="1" x14ac:dyDescent="0.2">
      <c r="A33" s="264">
        <v>44112</v>
      </c>
      <c r="B33" s="265" t="s">
        <v>460</v>
      </c>
      <c r="C33" s="265" t="s">
        <v>347</v>
      </c>
      <c r="D33" s="266">
        <v>0.08</v>
      </c>
    </row>
    <row r="34" spans="1:4" ht="20.100000000000001" customHeight="1" x14ac:dyDescent="0.2">
      <c r="A34" s="264">
        <v>43872</v>
      </c>
      <c r="B34" s="265" t="s">
        <v>458</v>
      </c>
      <c r="C34" s="265" t="s">
        <v>459</v>
      </c>
      <c r="D34" s="266">
        <v>10</v>
      </c>
    </row>
    <row r="35" spans="1:4" ht="20.100000000000001" customHeight="1" x14ac:dyDescent="0.2">
      <c r="A35" s="264"/>
      <c r="B35" s="265" t="s">
        <v>461</v>
      </c>
      <c r="C35" s="265" t="s">
        <v>462</v>
      </c>
      <c r="D35" s="266">
        <v>6.82</v>
      </c>
    </row>
    <row r="36" spans="1:4" ht="20.100000000000001" customHeight="1" x14ac:dyDescent="0.2">
      <c r="A36" s="264"/>
      <c r="B36" s="265"/>
      <c r="C36" s="265"/>
      <c r="D36" s="266"/>
    </row>
    <row r="37" spans="1:4" s="46" customFormat="1" ht="24.95" customHeight="1" x14ac:dyDescent="0.2">
      <c r="A37" s="448" t="s">
        <v>203</v>
      </c>
      <c r="B37" s="448"/>
      <c r="C37" s="448"/>
      <c r="D37" s="268">
        <f>SUM(D32:D36)</f>
        <v>16.899999999999999</v>
      </c>
    </row>
    <row r="38" spans="1:4" s="46" customFormat="1" ht="24.95" customHeight="1" x14ac:dyDescent="0.2">
      <c r="A38" s="449" t="s">
        <v>217</v>
      </c>
      <c r="B38" s="449"/>
      <c r="C38" s="449"/>
      <c r="D38" s="286">
        <v>16.899999999999999</v>
      </c>
    </row>
  </sheetData>
  <sheetProtection algorithmName="SHA-512" hashValue="5UHEwJBpy2UV5/svqbcXEOUWED1CRCq+EwMySevHjhkKEGi+LlIocuFc1C43bOWxFLgAye2V5njIADAwBbiKPA==" saltValue="gV7VfcLXW+aJ05zcWxVJ9Q==" spinCount="100000" sheet="1" formatCells="0" formatColumns="0" formatRows="0" insertColumns="0" insertRows="0"/>
  <mergeCells count="10">
    <mergeCell ref="A38:C38"/>
    <mergeCell ref="A6:D6"/>
    <mergeCell ref="A26:C26"/>
    <mergeCell ref="A1:D1"/>
    <mergeCell ref="A3:D3"/>
    <mergeCell ref="A4:D4"/>
    <mergeCell ref="A37:C37"/>
    <mergeCell ref="A25:C25"/>
    <mergeCell ref="A29:D29"/>
    <mergeCell ref="A30:D30"/>
  </mergeCells>
  <conditionalFormatting sqref="A1">
    <cfRule type="cellIs" dxfId="10"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65" fitToHeight="0" orientation="portrait" r:id="rId1"/>
  <headerFooter>
    <oddHeader>&amp;L&amp;"-,Regular"&amp;D&amp;R&amp;"-,Regular"2020 Annual Financial Return</oddHeader>
    <oddFooter>&amp;R&amp;"-,Regular"Page &amp;P of &amp;N</oddFooter>
  </headerFooter>
  <customProperties>
    <customPr name="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16D8E7BC764C44BE20875E2B209233" ma:contentTypeVersion="10" ma:contentTypeDescription="Create a new document." ma:contentTypeScope="" ma:versionID="0037e5688c449151c1cdedd1e5e46ae1">
  <xsd:schema xmlns:xsd="http://www.w3.org/2001/XMLSchema" xmlns:xs="http://www.w3.org/2001/XMLSchema" xmlns:p="http://schemas.microsoft.com/office/2006/metadata/properties" xmlns:ns3="d8de1a1f-f0fa-4a4d-89ba-fc5b51d36b6d" targetNamespace="http://schemas.microsoft.com/office/2006/metadata/properties" ma:root="true" ma:fieldsID="ebb7be8cadf6f8e456a23179708b23cc" ns3:_="">
    <xsd:import namespace="d8de1a1f-f0fa-4a4d-89ba-fc5b51d36b6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de1a1f-f0fa-4a4d-89ba-fc5b51d36b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031DED-75BD-4CCC-804D-3154D8F8DC83}">
  <ds:schemaRefs>
    <ds:schemaRef ds:uri="http://schemas.microsoft.com/sharepoint/v3/contenttype/forms"/>
  </ds:schemaRefs>
</ds:datastoreItem>
</file>

<file path=customXml/itemProps2.xml><?xml version="1.0" encoding="utf-8"?>
<ds:datastoreItem xmlns:ds="http://schemas.openxmlformats.org/officeDocument/2006/customXml" ds:itemID="{24C20C71-64CE-42A1-A590-170F75B859B1}">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http://purl.org/dc/dcmitype/"/>
    <ds:schemaRef ds:uri="d8de1a1f-f0fa-4a4d-89ba-fc5b51d36b6d"/>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017E5900-A8A3-46B9-BCAA-5C9D664B4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de1a1f-f0fa-4a4d-89ba-fc5b51d36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Cover Sheet</vt:lpstr>
      <vt:lpstr>Glossary</vt:lpstr>
      <vt:lpstr>1 Volunteers</vt:lpstr>
      <vt:lpstr>2 Bank Accounts</vt:lpstr>
      <vt:lpstr>3 Loans</vt:lpstr>
      <vt:lpstr>4 Property</vt:lpstr>
      <vt:lpstr>5 Third Party</vt:lpstr>
      <vt:lpstr>6a Legacies, Donations &amp; Sundry</vt:lpstr>
      <vt:lpstr>6b Grants &amp; Miscellaneous</vt:lpstr>
      <vt:lpstr>7 Assets &amp; PRR</vt:lpstr>
      <vt:lpstr>8 Analytical Review</vt:lpstr>
      <vt:lpstr>9 Petty Cash Reconciliation</vt:lpstr>
      <vt:lpstr>10 Year-End Reconciliation</vt:lpstr>
      <vt:lpstr>Provisional Metrics</vt:lpstr>
      <vt:lpstr>'1 Volunteers'!Print_Area</vt:lpstr>
      <vt:lpstr>'10 Year-End Reconciliation'!Print_Area</vt:lpstr>
      <vt:lpstr>'2 Bank Accounts'!Print_Area</vt:lpstr>
      <vt:lpstr>'3 Loans'!Print_Area</vt:lpstr>
      <vt:lpstr>'4 Property'!Print_Area</vt:lpstr>
      <vt:lpstr>'5 Third Party'!Print_Area</vt:lpstr>
      <vt:lpstr>'6a Legacies, Donations &amp; Sundry'!Print_Area</vt:lpstr>
      <vt:lpstr>'6b Grants &amp; Miscellaneous'!Print_Area</vt:lpstr>
      <vt:lpstr>'7 Assets &amp; PRR'!Print_Area</vt:lpstr>
      <vt:lpstr>'8 Analytical Review'!Print_Area</vt:lpstr>
      <vt:lpstr>'9 Petty Cash Reconciliation'!Print_Area</vt:lpstr>
      <vt:lpstr>'Cover Sheet'!Print_Area</vt:lpstr>
      <vt:lpstr>Glossary!Print_Area</vt:lpstr>
      <vt:lpstr>'Provisional Metrics'!Print_Area</vt:lpstr>
      <vt:lpstr>'6a Legacies, Donations &amp; Sundry'!Print_Titles</vt:lpstr>
      <vt:lpstr>'6b Grants &amp; Miscellaneous'!Print_Titles</vt:lpstr>
      <vt:lpstr>'7 Assets &amp; PRR'!Print_Titles</vt:lpstr>
      <vt:lpstr>'8 Analytical Review'!Print_Titles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Nicholasseed@rcdow.org.uk</dc:creator>
  <cp:lastModifiedBy>Administrator</cp:lastModifiedBy>
  <cp:lastPrinted>2021-02-10T09:49:29Z</cp:lastPrinted>
  <dcterms:created xsi:type="dcterms:W3CDTF">2019-10-16T18:19:57Z</dcterms:created>
  <dcterms:modified xsi:type="dcterms:W3CDTF">2021-05-25T08:55:56Z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0x0101008D16D8E7BC764C44BE20875E2B209233</vt:lpwstr>
  </property>
</Properties>
</file>